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DEFINITIVO" sheetId="1" r:id="rId1"/>
  </sheets>
  <definedNames/>
  <calcPr fullCalcOnLoad="1"/>
</workbook>
</file>

<file path=xl/sharedStrings.xml><?xml version="1.0" encoding="utf-8"?>
<sst xmlns="http://schemas.openxmlformats.org/spreadsheetml/2006/main" count="472" uniqueCount="138">
  <si>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</si>
  <si>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</si>
  <si>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</si>
  <si>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</si>
  <si>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</si>
  <si>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</si>
  <si>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</si>
  <si>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</si>
  <si>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</si>
  <si>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</si>
  <si>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</si>
  <si>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</si>
  <si>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</si>
  <si>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</si>
  <si>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</si>
  <si>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</si>
  <si>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</si>
  <si>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</si>
  <si>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</si>
  <si>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</si>
  <si>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</si>
  <si>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</si>
  <si>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</si>
  <si>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</si>
  <si>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</si>
  <si>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</si>
  <si>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CALLE 44 # 10-13</t>
  </si>
  <si>
    <t>6526666 - EXT 130 - EXT - 105</t>
  </si>
  <si>
    <t>Prestación de servicios profesionales en la dirección general y dirección administrativa y financiera de Bomberos de Bucaramanga.</t>
  </si>
  <si>
    <t>Prestar servicios profesionales apoyando la elaboración y seguimiento de los programas y proyectos que se deben adelantar bajo el plan de desarrollo vigente.</t>
  </si>
  <si>
    <t>Prestar servicios profesionales como abogado a brindando apoyo jurídico en la oficina asesora jurídica de Bomberos de Bucaramanga.</t>
  </si>
  <si>
    <t>Prestar los servicios profesionales como ingeniero de sistemas, para la administración, control, actualización, capacitación, soporte técnico y seguimiento del funcionamiento de los sistemas de información que se manejan en las diferentes oficinas y dependencias de Bomberos de Bucaramanga.</t>
  </si>
  <si>
    <t>Prestar servicios profesionales apoyando la implementación del sistema de gestión de seguridad y salud en el trabajo SGSST y el plan estratégico de seguridad vial PESV de Bomberos de Bucaramanga.</t>
  </si>
  <si>
    <t>Prestar los servicios profesionales como abogado (a) brindando apoyo jurídico en materia de contratación pública en las diversas etapas de los procesos contractuales.</t>
  </si>
  <si>
    <t xml:space="preserve">Servicios profesionales como Ingeniero Civil del Área de Prevención y Seguridad </t>
  </si>
  <si>
    <t>Prestar servicios profesionales como abogado para el apoyo jurídico en Bomberos de Bucaramanga.</t>
  </si>
  <si>
    <t>Prestar los servicios profesionales como comunicador social.</t>
  </si>
  <si>
    <t>Prestación de servicios profesionales en el apoyo a actividades concernientes al área de Control Interno.</t>
  </si>
  <si>
    <t>Prestar servicios profesionales apoyando los procesos de Bomberos de Bucaramanga</t>
  </si>
  <si>
    <t>Prestación de los servicios profesionales como abogado para para el apoyo de la Oficina Asesora Jurídica de Bomberos de Bucaramanga</t>
  </si>
  <si>
    <t>prestación del servicio de actualización del software administrativo  (modulo nómina) y prestación de servicio de soporte</t>
  </si>
  <si>
    <t>Prestar servicios profesionales para apoyar las actividades concernientes al área de nomina de Bomberos de Bucaramanga</t>
  </si>
  <si>
    <t>Prestar servicios de apoyo en la gestión archivística y documental de Bomberos de Bucaramanga conforme a la ley 594 de 2000.</t>
  </si>
  <si>
    <t>Prestar servicios de apoyo en la dirección administrativa y financiera de Bomberos de Bucaramanga en las actividades de tipo operativo que se requieran.</t>
  </si>
  <si>
    <t>Prestar servicios de apoyo jurídico en el manejo de las actividades relacionadas con el plan de adquisiciones, contratación estatal y los diferentes sistemas de información que se emplean en los procesos de Bomberos de Bucaramanga.</t>
  </si>
  <si>
    <t>Prestar servicios de apoyo a la gestión de la oficina asesora jurídica de Bomberos de Bucaramanga.</t>
  </si>
  <si>
    <t>CCE-10</t>
  </si>
  <si>
    <t>Suministro de combustible gasolina y acpm, para los vehículos y motocicletas que se encuentran al servicio de Bomberos de Bucaramanga.</t>
  </si>
  <si>
    <t>CCE-07</t>
  </si>
  <si>
    <t>Publicidad (Servicios Edictos y/o avisos)</t>
  </si>
  <si>
    <t>Adquisición botas</t>
  </si>
  <si>
    <t>Adquisición mobiliario para oficinas Administrativas</t>
  </si>
  <si>
    <t>Adquisición de elementos de seguridad industrial</t>
  </si>
  <si>
    <t>Mantenimiento preventivo y correctivo con suministro de respuestos para aires acondicionados</t>
  </si>
  <si>
    <t>Mantenimiento preventivo y correctivo con suministro de repuestos para  bauer.</t>
  </si>
  <si>
    <t>Mantenimiento preventivo puertas de cristal y mobiliario</t>
  </si>
  <si>
    <t xml:space="preserve">Mantenimiento preventivo y correctivo de la motobomba </t>
  </si>
  <si>
    <t xml:space="preserve">otros Mantenimiento preventivos y correctivos </t>
  </si>
  <si>
    <t>Mantenimiento preventivo y correctivo con suministro de planta electrica.</t>
  </si>
  <si>
    <t>Mantenimiento preventivo y correctivo con suministro de motocicletas.</t>
  </si>
  <si>
    <t>Servicios de mantenimiento y reparación de vehículos</t>
  </si>
  <si>
    <t>Adquisición llantas para los vehiculos de Bomberos de Bucaramanga</t>
  </si>
  <si>
    <t>CCE-02</t>
  </si>
  <si>
    <t>Mantenimiento y mejoras locativas menores para las instalaciones de Bomberos de Bucaramanga.</t>
  </si>
  <si>
    <t>Arrendamiento espacio antenas y repetidoras.</t>
  </si>
  <si>
    <t>Prestación del servicio de vigilancia y seguridad privada.</t>
  </si>
  <si>
    <t>Estudio de cargas electricas.</t>
  </si>
  <si>
    <t>Servicio amparos generales, vida grupo, todo riesgo, SOAT.</t>
  </si>
  <si>
    <t>Bienestar social e incentivos.</t>
  </si>
  <si>
    <t>Esquema de vacunacion</t>
  </si>
  <si>
    <t>Examenes Médicos Ocupacionales</t>
  </si>
  <si>
    <t>Aplicación de Bateria para Riesgo Psicolaboral</t>
  </si>
  <si>
    <t xml:space="preserve">Manejo de Residuos </t>
  </si>
  <si>
    <t>Equipos de Protección personal audifonos minima</t>
  </si>
  <si>
    <t>Dotacion de estaciones - electrodomesticos</t>
  </si>
  <si>
    <t>Adquisición equipos especializados  para el control de incendios ELEMENTOS IMPORTADOS</t>
  </si>
  <si>
    <t>Programa Bomberitos y capacitación de brigadas</t>
  </si>
  <si>
    <t>Cursos para competencias laborales de los funcionarios de Bomberos de Bucaramanga.</t>
  </si>
  <si>
    <t>Equipos tecnologicos para la implementaciòn de un sistema de digitalizaciòn de archivo.</t>
  </si>
  <si>
    <t>Eficiencia institucional y transparencia administrativa</t>
  </si>
  <si>
    <t>CCE-06</t>
  </si>
  <si>
    <t>Prestar servicios profesionales en el apoyo de las actividades que desarrolla la Oficina de Control Interno de Bomberos de Bucaramanga.</t>
  </si>
  <si>
    <t>Adquisición de firma digital entregable en un (1) token que permita la expedición de certificación electrónica de tiempos laborados (cetil)”</t>
  </si>
  <si>
    <t xml:space="preserve">Prestar servicios de alojamiento de hosting para cubrir correo electronico y pagina web del cuerpo de Bomberos de Bucaramanga </t>
  </si>
  <si>
    <t>conservación y preservación de los equipos de cómputo a través de la implementación, instalación y renovación de cincuenta 50 licencias de software antivirus y actualización licenciamiento firewall para bomberos de Bucaramanga</t>
  </si>
  <si>
    <t>Prestar servicios profesionales apoyando las diferentes actividades de los programas y procesos estratégicos y misionales de Bomberos de Bucaramanga</t>
  </si>
  <si>
    <t>YELITZA OLIVEROS MARTINEZ</t>
  </si>
  <si>
    <t>Código UNSPSC (cada código separado)</t>
  </si>
  <si>
    <t>Fecha estimada de inicio de proceso de selección (mes)</t>
  </si>
  <si>
    <t>CCE-05</t>
  </si>
  <si>
    <t>Duración estimada del contrato (número)</t>
  </si>
  <si>
    <t>Duración estimada del contrato (intervalo: días, meses, años)</t>
  </si>
  <si>
    <t>Fecha estimada de presentación de ofertas (mes)</t>
  </si>
  <si>
    <t>Unidad de contratación (referencia)</t>
  </si>
  <si>
    <t>Ubicación</t>
  </si>
  <si>
    <t xml:space="preserve">Nombre del responsable </t>
  </si>
  <si>
    <t>DIRECCION GENERAL DE BOMBEROS</t>
  </si>
  <si>
    <t>Prestar servicios profesionales como abogado en Bomberos de Bucaramanga apoyando y asesorando jurídicamente los diferentes temas asignados .</t>
  </si>
  <si>
    <t>Mantenimiento preventivo y correctivo de camaras de seguridad y huelleros</t>
  </si>
  <si>
    <t xml:space="preserve">Saneamiento locativos (Fumigacion) </t>
  </si>
  <si>
    <t>Mantenimiento preventivo y correctivo con suministro de repuestos para impresoras,scaner y equipos de computo</t>
  </si>
  <si>
    <t>Mantenimiento preventivo y correctivo de equipos de gimnasio</t>
  </si>
  <si>
    <t xml:space="preserve">Mantenimiento preventivo y correctivo antenas de comunicación y radios </t>
  </si>
  <si>
    <t>Revisión tecnicomecanica de los vehiculos de bomberos de Bucaramanga</t>
  </si>
  <si>
    <t>CO-SAN-68001</t>
  </si>
  <si>
    <t>Suministro de elementos de ferretería para Bomberos de Bucaramanga</t>
  </si>
  <si>
    <t>Prestar servicios profesionales especializados en Bomberos de Bucaramanga, para el apoyo en la prevención del riesgo judicial en materia laboral administrativo</t>
  </si>
  <si>
    <t>CCE-99</t>
  </si>
  <si>
    <t xml:space="preserve">Adquisicion de elementos de proteccion y bioseguridad para bomberos de Bucaramanga </t>
  </si>
  <si>
    <t>Servicio de consulta de obras jurídicas en materia virtual requeridas para el cumplimiento de la misión de la entidad. (NFPA)</t>
  </si>
  <si>
    <t>Adquisición vestuario ley bomberil (uniforme de fatiga, dotación deportiva.)</t>
  </si>
  <si>
    <t xml:space="preserve">Insumo de extintores </t>
  </si>
  <si>
    <t>Adquisición de Sistema operativo y elementos tecnologicos para bomberos de Bucaramanga. (Software Misional, Software Nomina, Equipos Computo)</t>
  </si>
  <si>
    <t xml:space="preserve">Servicios de mensajeria </t>
  </si>
  <si>
    <t xml:space="preserve">Otros Estudios e investigaciones </t>
  </si>
  <si>
    <t>Seminarios no formales, personal Administrativo.</t>
  </si>
  <si>
    <t>CCE-11||03</t>
  </si>
  <si>
    <t>CCE-04</t>
  </si>
  <si>
    <t xml:space="preserve">Suministro de papelería, útiles de oficina y tintas y toners para el funcionamiento organizacional de Bomberos de Bucaramanga. </t>
  </si>
  <si>
    <t>Adquisición de otros edificios no residenciales.</t>
  </si>
  <si>
    <t>Radiorreceptores y receptores de televisión; aparatos para la grabación y reproducción de sonido y video; micrófonos, altavoces, amplificadores, etc.</t>
  </si>
  <si>
    <t>DAHIDITH SILVANA HERNANDEZ ISIDRO</t>
  </si>
  <si>
    <t>BOMBEROS DE Bucaramanga</t>
  </si>
  <si>
    <t>https://www.bomberosdeBucaramanga.gov.co/</t>
  </si>
  <si>
    <t>MISIÓN: Bomberos de Bucaramanga es una entidad Pública que presta un Servicio esencial a cargo del Estado, enfocado a la prevención y atención integral del riesgo, capacitación y formación, con personal competente y equipos especializados, para salvaguarda la vida, medio ambiente y bienes de la comunidad.
VISIÓN: Ser reconocidos en el 2024 a nivel nacional, como entidad bomberil oportuna y efectiva en la prevención y etención del riesgo y emergencias en el depártamento de Santander</t>
  </si>
  <si>
    <t>La actividad Bomberil se reconoce como un “servicio público esencial a cargo del Estado” prestado con fundamento en lo dispuesto en el artículo 288 de la Constitución Política y la Ley 1575 de 2012, con responsabilidad compartida; de esta manera, BOMBEROS DE Bucaramanga tiene el deber de garantizar la correcta y continua prestación del servicio público esencial de la gestión integral del riesgo contra incendio, atención de rescate en todas sus modalidades y la atención de incidentes con materiales peligrosos; con el fin de garantizar la correcta y eficiente prestación del servicio público esencial bomberil a la comunidad.</t>
  </si>
  <si>
    <t>prestación de servicio de soporte técnico y mantenimiento del sistema de información financiero (sif) en bomberos de Bucaramanga, a partir del código fuente adquirido por la alcaldía de Bucaramanga</t>
  </si>
  <si>
    <t xml:space="preserve">Prestar servicios de apoyo en la gestion en lo relacionado con las PQR  y gestion documental que se maneja en bomberos de Bucaramanga </t>
  </si>
  <si>
    <t>Prestar servicios de apoyo en las actividades concernientes de la proteccion de datos en bomberos de Bucaramanga</t>
  </si>
  <si>
    <t xml:space="preserve">prestar servicios como judicante para apoyar lsa actividades que se desarrollan en la oficina asesora juridica de bomberos de Bucaramanga </t>
  </si>
  <si>
    <t>Prestar servicios de apoyo a la gestión en las activiades relacionadas con la dirección General y la Oficina Asesora Jurídica de Bomberos de Bucaramanga</t>
  </si>
  <si>
    <t>Prestar servicios profesionales como Psicologo en Bomberos de Bucaramanga</t>
  </si>
  <si>
    <t>Prestar Servicios Profesionales como contador en Bomberos de Bucaramanga</t>
  </si>
  <si>
    <t>PRESTAR SERVICIOS DE APOYO PROFESIONAL EN BOMBEROS DE BUCARAMANGA PARA EL CORRECTO FUNCIONAMIENTO DEL MISMO</t>
  </si>
  <si>
    <t>Prestar los servicios para apoyar las actividades concernientes a la dirección administrativa y financiera de bomberos de Bucaramanga</t>
  </si>
  <si>
    <t>Prestar servicios de apoyo en la gestión relacionado con las peticiones quejas y reclamos, gestión documental y actividades de gestión documental que se maneja en las diferentes dependencias de Bomberos de Bucaramanga</t>
  </si>
  <si>
    <t>Prestar servicios de apoyo a la gestión en Bomberos de Bucaramanga apoyando las actividades administrativas y de archivo que se requieran</t>
  </si>
  <si>
    <t>Pretar servicios de apoyo a la gestion en las diferentes actividades de los prograsmas, proyectos y planes misionales de Bomberos de Bucaramanga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</si>
</sst>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\ * #,##0_);_(&quot;$&quot;\ * \(#,##0\);_(&quot;$&quot;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da"/>
      <family val="0"/>
    </font>
    <font>
      <sz val="11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wrapText="1"/>
    </xf>
    <xf numFmtId="0" fontId="50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 quotePrefix="1">
      <alignment wrapText="1"/>
    </xf>
    <xf numFmtId="0" fontId="39" fillId="0" borderId="10" xfId="48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29" fillId="0" borderId="11" xfId="40" applyFill="1" applyBorder="1" applyAlignment="1">
      <alignment wrapText="1"/>
    </xf>
    <xf numFmtId="0" fontId="29" fillId="0" borderId="16" xfId="40" applyFill="1" applyBorder="1" applyAlignment="1">
      <alignment horizontal="left" wrapText="1"/>
    </xf>
    <xf numFmtId="0" fontId="29" fillId="0" borderId="12" xfId="4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9" fillId="0" borderId="0" xfId="4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justify" vertical="justify"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49" fontId="30" fillId="34" borderId="10" xfId="33" applyFill="1" applyBorder="1" applyAlignment="1" applyProtection="1">
      <alignment horizontal="center" vertical="center" wrapText="1"/>
      <protection locked="0"/>
    </xf>
    <xf numFmtId="189" fontId="44" fillId="34" borderId="10" xfId="51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49" fontId="30" fillId="0" borderId="10" xfId="33" applyBorder="1" applyAlignment="1">
      <alignment horizontal="center"/>
    </xf>
    <xf numFmtId="0" fontId="43" fillId="34" borderId="10" xfId="56" applyFill="1" applyBorder="1" applyAlignment="1" applyProtection="1">
      <alignment horizontal="center" wrapText="1"/>
      <protection locked="0"/>
    </xf>
    <xf numFmtId="189" fontId="44" fillId="0" borderId="10" xfId="51" applyNumberFormat="1" applyFont="1" applyFill="1" applyBorder="1" applyAlignment="1">
      <alignment horizontal="center" vertical="center"/>
    </xf>
    <xf numFmtId="49" fontId="30" fillId="0" borderId="10" xfId="33" applyBorder="1" applyAlignment="1">
      <alignment horizontal="center" vertical="center"/>
    </xf>
    <xf numFmtId="189" fontId="4" fillId="34" borderId="10" xfId="51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30" fillId="34" borderId="10" xfId="33" applyFill="1" applyBorder="1" applyAlignment="1" applyProtection="1">
      <alignment horizontal="center" vertical="center" wrapText="1"/>
      <protection/>
    </xf>
    <xf numFmtId="0" fontId="44" fillId="34" borderId="10" xfId="57" applyFont="1" applyFill="1" applyBorder="1" applyAlignment="1">
      <alignment vertical="center" wrapText="1"/>
      <protection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89" fontId="0" fillId="0" borderId="0" xfId="0" applyNumberFormat="1" applyFill="1" applyAlignment="1">
      <alignment wrapText="1"/>
    </xf>
    <xf numFmtId="177" fontId="0" fillId="0" borderId="0" xfId="53" applyFont="1" applyFill="1" applyAlignment="1">
      <alignment wrapText="1"/>
    </xf>
    <xf numFmtId="49" fontId="30" fillId="0" borderId="0" xfId="33" applyBorder="1" applyAlignment="1">
      <alignment horizontal="center"/>
    </xf>
    <xf numFmtId="0" fontId="2" fillId="30" borderId="10" xfId="47" applyFont="1" applyBorder="1" applyAlignment="1">
      <alignment horizontal="center" vertical="center" wrapText="1"/>
    </xf>
    <xf numFmtId="0" fontId="3" fillId="30" borderId="10" xfId="47" applyFont="1" applyBorder="1" applyAlignment="1">
      <alignment horizontal="center" vertical="center" wrapText="1"/>
    </xf>
    <xf numFmtId="41" fontId="2" fillId="30" borderId="10" xfId="52" applyFont="1" applyFill="1" applyBorder="1" applyAlignment="1" applyProtection="1">
      <alignment horizontal="center" vertical="center" wrapText="1"/>
      <protection locked="0"/>
    </xf>
    <xf numFmtId="1" fontId="2" fillId="3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left" vertical="center" wrapText="1"/>
    </xf>
    <xf numFmtId="184" fontId="28" fillId="34" borderId="14" xfId="0" applyNumberFormat="1" applyFont="1" applyFill="1" applyBorder="1" applyAlignment="1">
      <alignment wrapText="1"/>
    </xf>
    <xf numFmtId="184" fontId="0" fillId="0" borderId="14" xfId="0" applyNumberFormat="1" applyFill="1" applyBorder="1" applyAlignment="1">
      <alignment horizontal="left" vertical="top" wrapText="1"/>
    </xf>
    <xf numFmtId="14" fontId="0" fillId="0" borderId="18" xfId="0" applyNumberFormat="1" applyFill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49" fontId="30" fillId="34" borderId="10" xfId="33" applyFill="1" applyBorder="1" applyAlignment="1">
      <alignment horizontal="center"/>
    </xf>
    <xf numFmtId="189" fontId="0" fillId="34" borderId="0" xfId="0" applyNumberFormat="1" applyFill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49" fontId="5" fillId="34" borderId="10" xfId="33" applyFont="1" applyFill="1" applyBorder="1" applyAlignment="1" applyProtection="1">
      <alignment horizontal="center" vertical="center" wrapText="1"/>
      <protection locked="0"/>
    </xf>
    <xf numFmtId="49" fontId="30" fillId="34" borderId="10" xfId="33" applyFill="1" applyBorder="1" applyAlignment="1">
      <alignment horizontal="center" vertical="center"/>
    </xf>
    <xf numFmtId="177" fontId="0" fillId="34" borderId="0" xfId="53" applyFont="1" applyFill="1" applyAlignment="1">
      <alignment wrapText="1"/>
    </xf>
    <xf numFmtId="49" fontId="30" fillId="0" borderId="10" xfId="33" applyFill="1" applyBorder="1" applyAlignment="1" applyProtection="1">
      <alignment horizontal="center" vertical="center" wrapText="1"/>
      <protection locked="0"/>
    </xf>
    <xf numFmtId="49" fontId="30" fillId="0" borderId="10" xfId="33" applyFill="1" applyBorder="1" applyAlignment="1">
      <alignment horizontal="center"/>
    </xf>
    <xf numFmtId="0" fontId="43" fillId="0" borderId="10" xfId="56" applyFill="1" applyBorder="1" applyAlignment="1" applyProtection="1">
      <alignment horizontal="center" wrapText="1"/>
      <protection locked="0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mberosdebucaramang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S111"/>
  <sheetViews>
    <sheetView tabSelected="1" zoomScale="70" zoomScaleNormal="70" zoomScalePageLayoutView="0" workbookViewId="0" topLeftCell="A2">
      <selection activeCell="C16" sqref="C16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70.8515625" style="1" bestFit="1" customWidth="1"/>
    <col min="4" max="4" width="24.57421875" style="1" customWidth="1"/>
    <col min="5" max="5" width="21.57421875" style="1" customWidth="1"/>
    <col min="6" max="7" width="15.140625" style="1" customWidth="1"/>
    <col min="8" max="8" width="17.421875" style="1" customWidth="1"/>
    <col min="9" max="9" width="10.8515625" style="1" customWidth="1"/>
    <col min="10" max="10" width="21.28125" style="1" customWidth="1"/>
    <col min="11" max="11" width="16.421875" style="1" customWidth="1"/>
    <col min="12" max="12" width="16.140625" style="1" customWidth="1"/>
    <col min="13" max="13" width="16.7109375" style="1" customWidth="1"/>
    <col min="14" max="14" width="26.28125" style="1" customWidth="1"/>
    <col min="15" max="15" width="16.7109375" style="1" customWidth="1"/>
    <col min="16" max="16" width="47.140625" style="1" customWidth="1"/>
    <col min="17" max="17" width="14.00390625" style="1" customWidth="1"/>
    <col min="18" max="18" width="18.28125" style="1" bestFit="1" customWidth="1"/>
    <col min="19" max="16384" width="10.8515625" style="1" customWidth="1"/>
  </cols>
  <sheetData>
    <row r="1" spans="11:19" ht="15">
      <c r="K1" s="42"/>
      <c r="S1" s="43"/>
    </row>
    <row r="2" spans="2:19" ht="15">
      <c r="B2" s="5" t="s">
        <v>18</v>
      </c>
      <c r="K2" s="42"/>
      <c r="S2" s="43"/>
    </row>
    <row r="3" spans="2:19" ht="15">
      <c r="B3" s="5"/>
      <c r="K3" s="42"/>
      <c r="S3" s="43"/>
    </row>
    <row r="4" spans="2:19" ht="15.75" thickBot="1">
      <c r="B4" s="5" t="s">
        <v>0</v>
      </c>
      <c r="K4" s="42"/>
      <c r="S4" s="43"/>
    </row>
    <row r="5" spans="2:19" ht="15">
      <c r="B5" s="6" t="s">
        <v>1</v>
      </c>
      <c r="C5" s="7" t="s">
        <v>122</v>
      </c>
      <c r="H5" s="67" t="s">
        <v>25</v>
      </c>
      <c r="I5" s="68"/>
      <c r="J5" s="68"/>
      <c r="K5" s="68"/>
      <c r="L5" s="69"/>
      <c r="S5" s="43"/>
    </row>
    <row r="6" spans="2:19" ht="15">
      <c r="B6" s="8" t="s">
        <v>2</v>
      </c>
      <c r="C6" s="9" t="s">
        <v>26</v>
      </c>
      <c r="H6" s="70"/>
      <c r="I6" s="71"/>
      <c r="J6" s="71"/>
      <c r="K6" s="71"/>
      <c r="L6" s="72"/>
      <c r="S6" s="43"/>
    </row>
    <row r="7" spans="2:19" ht="15">
      <c r="B7" s="8" t="s">
        <v>3</v>
      </c>
      <c r="C7" s="10" t="s">
        <v>27</v>
      </c>
      <c r="H7" s="70"/>
      <c r="I7" s="71"/>
      <c r="J7" s="71"/>
      <c r="K7" s="71"/>
      <c r="L7" s="72"/>
      <c r="S7" s="43"/>
    </row>
    <row r="8" spans="2:19" ht="15">
      <c r="B8" s="8" t="s">
        <v>15</v>
      </c>
      <c r="C8" s="11" t="s">
        <v>123</v>
      </c>
      <c r="H8" s="70"/>
      <c r="I8" s="71"/>
      <c r="J8" s="71"/>
      <c r="K8" s="71"/>
      <c r="L8" s="72"/>
      <c r="S8" s="43"/>
    </row>
    <row r="9" spans="2:19" ht="121.5" customHeight="1">
      <c r="B9" s="8" t="s">
        <v>17</v>
      </c>
      <c r="C9" s="4" t="s">
        <v>124</v>
      </c>
      <c r="H9" s="73"/>
      <c r="I9" s="74"/>
      <c r="J9" s="74"/>
      <c r="K9" s="74"/>
      <c r="L9" s="75"/>
      <c r="S9" s="43"/>
    </row>
    <row r="10" spans="2:19" ht="135">
      <c r="B10" s="8" t="s">
        <v>4</v>
      </c>
      <c r="C10" s="51" t="s">
        <v>125</v>
      </c>
      <c r="K10" s="42"/>
      <c r="S10" s="43"/>
    </row>
    <row r="11" spans="2:19" ht="15">
      <c r="B11" s="8" t="s">
        <v>5</v>
      </c>
      <c r="C11" s="9" t="s">
        <v>121</v>
      </c>
      <c r="H11" s="67" t="s">
        <v>24</v>
      </c>
      <c r="I11" s="68"/>
      <c r="J11" s="68"/>
      <c r="K11" s="68"/>
      <c r="L11" s="69"/>
      <c r="S11" s="43"/>
    </row>
    <row r="12" spans="2:19" ht="15">
      <c r="B12" s="8" t="s">
        <v>21</v>
      </c>
      <c r="C12" s="53">
        <f>SUM(J19:J104)</f>
        <v>4099060540.055</v>
      </c>
      <c r="H12" s="70"/>
      <c r="I12" s="71"/>
      <c r="J12" s="71"/>
      <c r="K12" s="71"/>
      <c r="L12" s="72"/>
      <c r="S12" s="43"/>
    </row>
    <row r="13" spans="2:19" ht="30">
      <c r="B13" s="8" t="s">
        <v>22</v>
      </c>
      <c r="C13" s="52">
        <v>254387280</v>
      </c>
      <c r="H13" s="70"/>
      <c r="I13" s="71"/>
      <c r="J13" s="71"/>
      <c r="K13" s="71"/>
      <c r="L13" s="72"/>
      <c r="S13" s="43"/>
    </row>
    <row r="14" spans="2:19" ht="30">
      <c r="B14" s="8" t="s">
        <v>23</v>
      </c>
      <c r="C14" s="52">
        <v>25438728</v>
      </c>
      <c r="H14" s="70"/>
      <c r="I14" s="71"/>
      <c r="J14" s="71"/>
      <c r="K14" s="71"/>
      <c r="L14" s="72"/>
      <c r="S14" s="43"/>
    </row>
    <row r="15" spans="2:19" ht="30.75" thickBot="1">
      <c r="B15" s="12" t="s">
        <v>16</v>
      </c>
      <c r="C15" s="54">
        <v>44293</v>
      </c>
      <c r="H15" s="73"/>
      <c r="I15" s="74"/>
      <c r="J15" s="74"/>
      <c r="K15" s="74"/>
      <c r="L15" s="75"/>
      <c r="S15" s="43"/>
    </row>
    <row r="16" spans="11:19" ht="15">
      <c r="K16" s="42"/>
      <c r="S16" s="43"/>
    </row>
    <row r="17" spans="2:19" ht="15">
      <c r="B17" s="5" t="s">
        <v>14</v>
      </c>
      <c r="K17" s="42"/>
      <c r="S17" s="43"/>
    </row>
    <row r="18" spans="2:16" ht="75" customHeight="1">
      <c r="B18" s="47" t="s">
        <v>87</v>
      </c>
      <c r="C18" s="48" t="s">
        <v>6</v>
      </c>
      <c r="D18" s="47" t="s">
        <v>88</v>
      </c>
      <c r="E18" s="47" t="s">
        <v>92</v>
      </c>
      <c r="F18" s="47" t="s">
        <v>90</v>
      </c>
      <c r="G18" s="47" t="s">
        <v>91</v>
      </c>
      <c r="H18" s="47" t="s">
        <v>7</v>
      </c>
      <c r="I18" s="47" t="s">
        <v>8</v>
      </c>
      <c r="J18" s="49" t="s">
        <v>9</v>
      </c>
      <c r="K18" s="50" t="s">
        <v>10</v>
      </c>
      <c r="L18" s="47" t="s">
        <v>11</v>
      </c>
      <c r="M18" s="47" t="s">
        <v>12</v>
      </c>
      <c r="N18" s="47" t="s">
        <v>93</v>
      </c>
      <c r="O18" s="47" t="s">
        <v>94</v>
      </c>
      <c r="P18" s="47" t="s">
        <v>95</v>
      </c>
    </row>
    <row r="19" spans="2:17" ht="33" customHeight="1">
      <c r="B19" s="2">
        <v>80111500</v>
      </c>
      <c r="C19" s="3" t="s">
        <v>132</v>
      </c>
      <c r="D19" s="30">
        <v>44279</v>
      </c>
      <c r="E19" s="30">
        <v>44279</v>
      </c>
      <c r="F19" s="31">
        <v>8</v>
      </c>
      <c r="G19" s="27">
        <v>1</v>
      </c>
      <c r="H19" s="28" t="s">
        <v>89</v>
      </c>
      <c r="I19" s="31">
        <v>0</v>
      </c>
      <c r="J19" s="29">
        <v>35700000</v>
      </c>
      <c r="K19" s="36">
        <v>35700000</v>
      </c>
      <c r="L19" s="27">
        <v>0</v>
      </c>
      <c r="M19" s="27">
        <v>0</v>
      </c>
      <c r="N19" s="33" t="s">
        <v>96</v>
      </c>
      <c r="O19" s="34" t="s">
        <v>104</v>
      </c>
      <c r="P19" s="35" t="s">
        <v>86</v>
      </c>
      <c r="Q19" s="44"/>
    </row>
    <row r="20" spans="2:17" ht="28.5" customHeight="1">
      <c r="B20" s="2">
        <v>80111500</v>
      </c>
      <c r="C20" s="3" t="s">
        <v>131</v>
      </c>
      <c r="D20" s="30">
        <v>44472</v>
      </c>
      <c r="E20" s="30">
        <v>44472</v>
      </c>
      <c r="F20" s="31">
        <v>4</v>
      </c>
      <c r="G20" s="27">
        <v>1</v>
      </c>
      <c r="H20" s="28" t="s">
        <v>89</v>
      </c>
      <c r="I20" s="31">
        <v>0</v>
      </c>
      <c r="J20" s="29">
        <v>14400000</v>
      </c>
      <c r="K20" s="36">
        <v>14400000</v>
      </c>
      <c r="L20" s="27">
        <v>0</v>
      </c>
      <c r="M20" s="27">
        <v>0</v>
      </c>
      <c r="N20" s="33" t="s">
        <v>96</v>
      </c>
      <c r="O20" s="34" t="s">
        <v>104</v>
      </c>
      <c r="P20" s="35" t="s">
        <v>86</v>
      </c>
      <c r="Q20" s="44"/>
    </row>
    <row r="21" spans="2:17" ht="42.75">
      <c r="B21" s="21">
        <v>80111500</v>
      </c>
      <c r="C21" s="22" t="s">
        <v>85</v>
      </c>
      <c r="D21" s="30">
        <v>44200</v>
      </c>
      <c r="E21" s="30">
        <v>44200</v>
      </c>
      <c r="F21" s="27">
        <v>11</v>
      </c>
      <c r="G21" s="27">
        <v>1</v>
      </c>
      <c r="H21" s="28" t="s">
        <v>89</v>
      </c>
      <c r="I21" s="31">
        <v>0</v>
      </c>
      <c r="J21" s="29">
        <f aca="true" t="shared" si="0" ref="J21:J40">+K21</f>
        <v>44000000</v>
      </c>
      <c r="K21" s="36">
        <v>44000000</v>
      </c>
      <c r="L21" s="27">
        <v>0</v>
      </c>
      <c r="M21" s="27">
        <v>0</v>
      </c>
      <c r="N21" s="33" t="s">
        <v>96</v>
      </c>
      <c r="O21" s="34" t="s">
        <v>104</v>
      </c>
      <c r="P21" s="35" t="s">
        <v>86</v>
      </c>
      <c r="Q21" s="44"/>
    </row>
    <row r="22" spans="2:17" ht="30">
      <c r="B22" s="21">
        <v>80111500</v>
      </c>
      <c r="C22" s="22" t="s">
        <v>28</v>
      </c>
      <c r="D22" s="30">
        <v>44200</v>
      </c>
      <c r="E22" s="30">
        <v>44200</v>
      </c>
      <c r="F22" s="27">
        <v>11</v>
      </c>
      <c r="G22" s="27">
        <v>1</v>
      </c>
      <c r="H22" s="28" t="s">
        <v>89</v>
      </c>
      <c r="I22" s="31">
        <v>0</v>
      </c>
      <c r="J22" s="29">
        <f t="shared" si="0"/>
        <v>50600000</v>
      </c>
      <c r="K22" s="36">
        <v>50600000</v>
      </c>
      <c r="L22" s="27">
        <v>0</v>
      </c>
      <c r="M22" s="27">
        <v>0</v>
      </c>
      <c r="N22" s="33" t="s">
        <v>96</v>
      </c>
      <c r="O22" s="34" t="s">
        <v>104</v>
      </c>
      <c r="P22" s="35" t="s">
        <v>86</v>
      </c>
      <c r="Q22" s="44"/>
    </row>
    <row r="23" spans="2:17" ht="42.75">
      <c r="B23" s="21">
        <v>80111500</v>
      </c>
      <c r="C23" s="22" t="s">
        <v>97</v>
      </c>
      <c r="D23" s="30">
        <v>44200</v>
      </c>
      <c r="E23" s="30">
        <v>44200</v>
      </c>
      <c r="F23" s="27">
        <v>11</v>
      </c>
      <c r="G23" s="27">
        <v>1</v>
      </c>
      <c r="H23" s="28" t="s">
        <v>89</v>
      </c>
      <c r="I23" s="31">
        <v>0</v>
      </c>
      <c r="J23" s="29">
        <f t="shared" si="0"/>
        <v>50600000</v>
      </c>
      <c r="K23" s="36">
        <v>50600000</v>
      </c>
      <c r="L23" s="27">
        <v>0</v>
      </c>
      <c r="M23" s="27">
        <v>0</v>
      </c>
      <c r="N23" s="33" t="s">
        <v>96</v>
      </c>
      <c r="O23" s="34" t="s">
        <v>104</v>
      </c>
      <c r="P23" s="35" t="s">
        <v>86</v>
      </c>
      <c r="Q23" s="44"/>
    </row>
    <row r="24" spans="2:17" ht="42.75">
      <c r="B24" s="21">
        <v>80111500</v>
      </c>
      <c r="C24" s="22" t="s">
        <v>29</v>
      </c>
      <c r="D24" s="30">
        <v>44200</v>
      </c>
      <c r="E24" s="30">
        <v>44200</v>
      </c>
      <c r="F24" s="27">
        <v>11</v>
      </c>
      <c r="G24" s="27">
        <v>1</v>
      </c>
      <c r="H24" s="28" t="s">
        <v>89</v>
      </c>
      <c r="I24" s="31">
        <v>0</v>
      </c>
      <c r="J24" s="29">
        <f t="shared" si="0"/>
        <v>51700000</v>
      </c>
      <c r="K24" s="36">
        <v>51700000</v>
      </c>
      <c r="L24" s="27">
        <v>0</v>
      </c>
      <c r="M24" s="27">
        <v>0</v>
      </c>
      <c r="N24" s="33" t="s">
        <v>96</v>
      </c>
      <c r="O24" s="34" t="s">
        <v>104</v>
      </c>
      <c r="P24" s="35" t="s">
        <v>86</v>
      </c>
      <c r="Q24" s="44"/>
    </row>
    <row r="25" spans="2:17" ht="30">
      <c r="B25" s="21">
        <v>80111500</v>
      </c>
      <c r="C25" s="22" t="s">
        <v>30</v>
      </c>
      <c r="D25" s="32">
        <v>44214</v>
      </c>
      <c r="E25" s="32">
        <v>44214</v>
      </c>
      <c r="F25" s="27">
        <v>11</v>
      </c>
      <c r="G25" s="27">
        <v>1</v>
      </c>
      <c r="H25" s="28" t="s">
        <v>89</v>
      </c>
      <c r="I25" s="31">
        <v>0</v>
      </c>
      <c r="J25" s="29">
        <f t="shared" si="0"/>
        <v>50600000</v>
      </c>
      <c r="K25" s="36">
        <v>50600000</v>
      </c>
      <c r="L25" s="27">
        <v>0</v>
      </c>
      <c r="M25" s="27">
        <v>0</v>
      </c>
      <c r="N25" s="33" t="s">
        <v>96</v>
      </c>
      <c r="O25" s="34" t="s">
        <v>104</v>
      </c>
      <c r="P25" s="35" t="s">
        <v>86</v>
      </c>
      <c r="Q25" s="44"/>
    </row>
    <row r="26" spans="2:17" ht="71.25">
      <c r="B26" s="21">
        <v>80111500</v>
      </c>
      <c r="C26" s="22" t="s">
        <v>31</v>
      </c>
      <c r="D26" s="32">
        <v>44214</v>
      </c>
      <c r="E26" s="32">
        <v>44214</v>
      </c>
      <c r="F26" s="27">
        <v>11</v>
      </c>
      <c r="G26" s="27">
        <v>1</v>
      </c>
      <c r="H26" s="28" t="s">
        <v>89</v>
      </c>
      <c r="I26" s="31">
        <v>0</v>
      </c>
      <c r="J26" s="29">
        <f t="shared" si="0"/>
        <v>50600000</v>
      </c>
      <c r="K26" s="36">
        <v>50600000</v>
      </c>
      <c r="L26" s="27">
        <v>0</v>
      </c>
      <c r="M26" s="27">
        <v>0</v>
      </c>
      <c r="N26" s="33" t="s">
        <v>96</v>
      </c>
      <c r="O26" s="34" t="s">
        <v>104</v>
      </c>
      <c r="P26" s="35" t="s">
        <v>86</v>
      </c>
      <c r="Q26" s="44"/>
    </row>
    <row r="27" spans="2:17" ht="42.75">
      <c r="B27" s="21">
        <v>80111500</v>
      </c>
      <c r="C27" s="22" t="s">
        <v>32</v>
      </c>
      <c r="D27" s="32">
        <v>44214</v>
      </c>
      <c r="E27" s="32">
        <v>44214</v>
      </c>
      <c r="F27" s="27">
        <v>11</v>
      </c>
      <c r="G27" s="27">
        <v>1</v>
      </c>
      <c r="H27" s="28" t="s">
        <v>89</v>
      </c>
      <c r="I27" s="31">
        <v>0</v>
      </c>
      <c r="J27" s="29">
        <v>46200000</v>
      </c>
      <c r="K27" s="36">
        <v>46200000</v>
      </c>
      <c r="L27" s="27">
        <v>0</v>
      </c>
      <c r="M27" s="27">
        <v>0</v>
      </c>
      <c r="N27" s="33" t="s">
        <v>96</v>
      </c>
      <c r="O27" s="34" t="s">
        <v>104</v>
      </c>
      <c r="P27" s="35" t="s">
        <v>86</v>
      </c>
      <c r="Q27" s="44"/>
    </row>
    <row r="28" spans="2:17" ht="42.75">
      <c r="B28" s="21">
        <v>80111500</v>
      </c>
      <c r="C28" s="22" t="s">
        <v>33</v>
      </c>
      <c r="D28" s="32">
        <v>44214</v>
      </c>
      <c r="E28" s="32">
        <v>44214</v>
      </c>
      <c r="F28" s="27">
        <v>11</v>
      </c>
      <c r="G28" s="27">
        <v>1</v>
      </c>
      <c r="H28" s="28" t="s">
        <v>89</v>
      </c>
      <c r="I28" s="31">
        <v>0</v>
      </c>
      <c r="J28" s="29">
        <f t="shared" si="0"/>
        <v>50600000</v>
      </c>
      <c r="K28" s="36">
        <v>50600000</v>
      </c>
      <c r="L28" s="27">
        <v>0</v>
      </c>
      <c r="M28" s="27">
        <v>0</v>
      </c>
      <c r="N28" s="33" t="s">
        <v>96</v>
      </c>
      <c r="O28" s="34" t="s">
        <v>104</v>
      </c>
      <c r="P28" s="35" t="s">
        <v>86</v>
      </c>
      <c r="Q28" s="44"/>
    </row>
    <row r="29" spans="2:17" ht="30">
      <c r="B29" s="21">
        <v>80111500</v>
      </c>
      <c r="C29" s="22" t="s">
        <v>34</v>
      </c>
      <c r="D29" s="32">
        <v>44214</v>
      </c>
      <c r="E29" s="32">
        <v>44214</v>
      </c>
      <c r="F29" s="27">
        <v>11</v>
      </c>
      <c r="G29" s="27">
        <v>1</v>
      </c>
      <c r="H29" s="28" t="s">
        <v>89</v>
      </c>
      <c r="I29" s="31">
        <v>0</v>
      </c>
      <c r="J29" s="29">
        <f t="shared" si="0"/>
        <v>44000000</v>
      </c>
      <c r="K29" s="36">
        <v>44000000</v>
      </c>
      <c r="L29" s="27">
        <v>0</v>
      </c>
      <c r="M29" s="27">
        <v>0</v>
      </c>
      <c r="N29" s="33" t="s">
        <v>96</v>
      </c>
      <c r="O29" s="34" t="s">
        <v>104</v>
      </c>
      <c r="P29" s="35" t="s">
        <v>86</v>
      </c>
      <c r="Q29" s="44"/>
    </row>
    <row r="30" spans="2:17" ht="30">
      <c r="B30" s="21">
        <v>80111500</v>
      </c>
      <c r="C30" s="22" t="s">
        <v>35</v>
      </c>
      <c r="D30" s="32">
        <v>44214</v>
      </c>
      <c r="E30" s="32">
        <v>44214</v>
      </c>
      <c r="F30" s="27">
        <v>10</v>
      </c>
      <c r="G30" s="27">
        <v>1</v>
      </c>
      <c r="H30" s="28" t="s">
        <v>89</v>
      </c>
      <c r="I30" s="31">
        <v>0</v>
      </c>
      <c r="J30" s="29">
        <f t="shared" si="0"/>
        <v>30000000</v>
      </c>
      <c r="K30" s="36">
        <v>30000000</v>
      </c>
      <c r="L30" s="27">
        <v>0</v>
      </c>
      <c r="M30" s="27">
        <v>0</v>
      </c>
      <c r="N30" s="33" t="s">
        <v>96</v>
      </c>
      <c r="O30" s="34" t="s">
        <v>104</v>
      </c>
      <c r="P30" s="35" t="s">
        <v>86</v>
      </c>
      <c r="Q30" s="44"/>
    </row>
    <row r="31" spans="2:17" ht="30">
      <c r="B31" s="21">
        <v>80111500</v>
      </c>
      <c r="C31" s="22" t="s">
        <v>36</v>
      </c>
      <c r="D31" s="32">
        <v>44214</v>
      </c>
      <c r="E31" s="32">
        <v>44214</v>
      </c>
      <c r="F31" s="27">
        <v>11</v>
      </c>
      <c r="G31" s="27">
        <v>1</v>
      </c>
      <c r="H31" s="28" t="s">
        <v>89</v>
      </c>
      <c r="I31" s="31">
        <v>0</v>
      </c>
      <c r="J31" s="29">
        <f t="shared" si="0"/>
        <v>47300000</v>
      </c>
      <c r="K31" s="36">
        <v>47300000</v>
      </c>
      <c r="L31" s="27">
        <v>0</v>
      </c>
      <c r="M31" s="27">
        <v>0</v>
      </c>
      <c r="N31" s="33" t="s">
        <v>96</v>
      </c>
      <c r="O31" s="34" t="s">
        <v>104</v>
      </c>
      <c r="P31" s="35" t="s">
        <v>86</v>
      </c>
      <c r="Q31" s="44"/>
    </row>
    <row r="32" spans="2:17" ht="30">
      <c r="B32" s="21">
        <v>80111500</v>
      </c>
      <c r="C32" s="22" t="s">
        <v>37</v>
      </c>
      <c r="D32" s="32">
        <v>44214</v>
      </c>
      <c r="E32" s="32">
        <v>44214</v>
      </c>
      <c r="F32" s="27">
        <v>11</v>
      </c>
      <c r="G32" s="27">
        <v>1</v>
      </c>
      <c r="H32" s="28" t="s">
        <v>89</v>
      </c>
      <c r="I32" s="31">
        <v>0</v>
      </c>
      <c r="J32" s="29">
        <v>25000000</v>
      </c>
      <c r="K32" s="36">
        <v>25000000</v>
      </c>
      <c r="L32" s="27">
        <v>0</v>
      </c>
      <c r="M32" s="27">
        <v>0</v>
      </c>
      <c r="N32" s="33" t="s">
        <v>96</v>
      </c>
      <c r="O32" s="34" t="s">
        <v>104</v>
      </c>
      <c r="P32" s="35" t="s">
        <v>86</v>
      </c>
      <c r="Q32" s="44"/>
    </row>
    <row r="33" spans="2:17" s="55" customFormat="1" ht="30">
      <c r="B33" s="21">
        <v>80111500</v>
      </c>
      <c r="C33" s="22" t="s">
        <v>81</v>
      </c>
      <c r="D33" s="32">
        <v>44214</v>
      </c>
      <c r="E33" s="32">
        <v>44214</v>
      </c>
      <c r="F33" s="27">
        <v>11</v>
      </c>
      <c r="G33" s="27">
        <v>1</v>
      </c>
      <c r="H33" s="28" t="s">
        <v>89</v>
      </c>
      <c r="I33" s="27">
        <v>0</v>
      </c>
      <c r="J33" s="29">
        <f t="shared" si="0"/>
        <v>44000000</v>
      </c>
      <c r="K33" s="29">
        <v>44000000</v>
      </c>
      <c r="L33" s="27">
        <v>0</v>
      </c>
      <c r="M33" s="27">
        <v>0</v>
      </c>
      <c r="N33" s="56" t="s">
        <v>96</v>
      </c>
      <c r="O33" s="57" t="s">
        <v>104</v>
      </c>
      <c r="P33" s="35" t="s">
        <v>86</v>
      </c>
      <c r="Q33" s="58"/>
    </row>
    <row r="34" spans="2:17" s="55" customFormat="1" ht="30">
      <c r="B34" s="21">
        <v>80111500</v>
      </c>
      <c r="C34" s="22" t="s">
        <v>38</v>
      </c>
      <c r="D34" s="32">
        <v>44214</v>
      </c>
      <c r="E34" s="32">
        <v>44214</v>
      </c>
      <c r="F34" s="27">
        <v>11</v>
      </c>
      <c r="G34" s="27">
        <v>1</v>
      </c>
      <c r="H34" s="28" t="s">
        <v>89</v>
      </c>
      <c r="I34" s="27">
        <v>0</v>
      </c>
      <c r="J34" s="29">
        <f t="shared" si="0"/>
        <v>44000000</v>
      </c>
      <c r="K34" s="29">
        <v>44000000</v>
      </c>
      <c r="L34" s="27">
        <v>0</v>
      </c>
      <c r="M34" s="27">
        <v>0</v>
      </c>
      <c r="N34" s="56" t="s">
        <v>96</v>
      </c>
      <c r="O34" s="57" t="s">
        <v>104</v>
      </c>
      <c r="P34" s="35" t="s">
        <v>86</v>
      </c>
      <c r="Q34" s="58"/>
    </row>
    <row r="35" spans="2:17" s="55" customFormat="1" ht="30">
      <c r="B35" s="21">
        <v>80111500</v>
      </c>
      <c r="C35" s="22" t="s">
        <v>39</v>
      </c>
      <c r="D35" s="32">
        <v>44214</v>
      </c>
      <c r="E35" s="32">
        <v>44214</v>
      </c>
      <c r="F35" s="27">
        <v>11</v>
      </c>
      <c r="G35" s="27">
        <v>1</v>
      </c>
      <c r="H35" s="28" t="s">
        <v>89</v>
      </c>
      <c r="I35" s="27">
        <v>0</v>
      </c>
      <c r="J35" s="29">
        <v>50600000</v>
      </c>
      <c r="K35" s="29">
        <v>50600000</v>
      </c>
      <c r="L35" s="27">
        <v>0</v>
      </c>
      <c r="M35" s="27">
        <v>0</v>
      </c>
      <c r="N35" s="56" t="s">
        <v>96</v>
      </c>
      <c r="O35" s="57" t="s">
        <v>104</v>
      </c>
      <c r="P35" s="35" t="s">
        <v>86</v>
      </c>
      <c r="Q35" s="58"/>
    </row>
    <row r="36" spans="2:17" s="55" customFormat="1" ht="27.75" customHeight="1">
      <c r="B36" s="21">
        <v>80111500</v>
      </c>
      <c r="C36" s="22" t="s">
        <v>133</v>
      </c>
      <c r="D36" s="32">
        <v>44214</v>
      </c>
      <c r="E36" s="32">
        <v>44214</v>
      </c>
      <c r="F36" s="27">
        <v>11</v>
      </c>
      <c r="G36" s="27">
        <v>1</v>
      </c>
      <c r="H36" s="28" t="s">
        <v>89</v>
      </c>
      <c r="I36" s="27">
        <v>0</v>
      </c>
      <c r="J36" s="29">
        <f t="shared" si="0"/>
        <v>49500000</v>
      </c>
      <c r="K36" s="29">
        <v>49500000</v>
      </c>
      <c r="L36" s="27">
        <v>0</v>
      </c>
      <c r="M36" s="27">
        <v>0</v>
      </c>
      <c r="N36" s="56" t="s">
        <v>96</v>
      </c>
      <c r="O36" s="57" t="s">
        <v>104</v>
      </c>
      <c r="P36" s="35" t="s">
        <v>86</v>
      </c>
      <c r="Q36" s="58"/>
    </row>
    <row r="37" spans="2:17" s="55" customFormat="1" ht="42.75">
      <c r="B37" s="21">
        <v>80111500</v>
      </c>
      <c r="C37" s="22" t="s">
        <v>126</v>
      </c>
      <c r="D37" s="32">
        <v>44208</v>
      </c>
      <c r="E37" s="32">
        <v>44208</v>
      </c>
      <c r="F37" s="27">
        <v>11.5</v>
      </c>
      <c r="G37" s="27">
        <v>1</v>
      </c>
      <c r="H37" s="28" t="s">
        <v>89</v>
      </c>
      <c r="I37" s="27">
        <v>0</v>
      </c>
      <c r="J37" s="29">
        <v>30273601</v>
      </c>
      <c r="K37" s="29">
        <v>30273600.5</v>
      </c>
      <c r="L37" s="27">
        <v>0</v>
      </c>
      <c r="M37" s="27">
        <v>0</v>
      </c>
      <c r="N37" s="56" t="s">
        <v>96</v>
      </c>
      <c r="O37" s="57" t="s">
        <v>104</v>
      </c>
      <c r="P37" s="35" t="s">
        <v>86</v>
      </c>
      <c r="Q37" s="58"/>
    </row>
    <row r="38" spans="2:17" s="55" customFormat="1" ht="30">
      <c r="B38" s="21">
        <v>80111500</v>
      </c>
      <c r="C38" s="22" t="s">
        <v>40</v>
      </c>
      <c r="D38" s="32">
        <v>44228</v>
      </c>
      <c r="E38" s="32">
        <v>44228</v>
      </c>
      <c r="F38" s="27">
        <v>11</v>
      </c>
      <c r="G38" s="27">
        <v>1</v>
      </c>
      <c r="H38" s="28" t="s">
        <v>89</v>
      </c>
      <c r="I38" s="27">
        <v>0</v>
      </c>
      <c r="J38" s="29">
        <f t="shared" si="0"/>
        <v>5200030</v>
      </c>
      <c r="K38" s="29">
        <v>5200030</v>
      </c>
      <c r="L38" s="27">
        <v>0</v>
      </c>
      <c r="M38" s="27">
        <v>0</v>
      </c>
      <c r="N38" s="56" t="s">
        <v>96</v>
      </c>
      <c r="O38" s="57" t="s">
        <v>104</v>
      </c>
      <c r="P38" s="35" t="s">
        <v>86</v>
      </c>
      <c r="Q38" s="58"/>
    </row>
    <row r="39" spans="2:17" s="55" customFormat="1" ht="30">
      <c r="B39" s="21">
        <v>80111500</v>
      </c>
      <c r="C39" s="22" t="s">
        <v>41</v>
      </c>
      <c r="D39" s="32">
        <v>44228</v>
      </c>
      <c r="E39" s="32">
        <v>44228</v>
      </c>
      <c r="F39" s="27">
        <v>10</v>
      </c>
      <c r="G39" s="27">
        <v>1</v>
      </c>
      <c r="H39" s="28" t="s">
        <v>89</v>
      </c>
      <c r="I39" s="27">
        <v>0</v>
      </c>
      <c r="J39" s="29">
        <f t="shared" si="0"/>
        <v>28000000</v>
      </c>
      <c r="K39" s="29">
        <v>28000000</v>
      </c>
      <c r="L39" s="27">
        <v>0</v>
      </c>
      <c r="M39" s="27">
        <v>0</v>
      </c>
      <c r="N39" s="56" t="s">
        <v>96</v>
      </c>
      <c r="O39" s="57" t="s">
        <v>104</v>
      </c>
      <c r="P39" s="35" t="s">
        <v>86</v>
      </c>
      <c r="Q39" s="58"/>
    </row>
    <row r="40" spans="2:17" s="55" customFormat="1" ht="42.75">
      <c r="B40" s="21">
        <v>80111500</v>
      </c>
      <c r="C40" s="22" t="s">
        <v>106</v>
      </c>
      <c r="D40" s="32">
        <v>44228</v>
      </c>
      <c r="E40" s="32">
        <v>44228</v>
      </c>
      <c r="F40" s="59">
        <v>10</v>
      </c>
      <c r="G40" s="59">
        <v>1</v>
      </c>
      <c r="H40" s="60" t="s">
        <v>89</v>
      </c>
      <c r="I40" s="59">
        <v>0</v>
      </c>
      <c r="J40" s="29">
        <f t="shared" si="0"/>
        <v>35000000</v>
      </c>
      <c r="K40" s="29">
        <v>35000000</v>
      </c>
      <c r="L40" s="27">
        <v>0</v>
      </c>
      <c r="M40" s="27">
        <v>0</v>
      </c>
      <c r="N40" s="56" t="s">
        <v>96</v>
      </c>
      <c r="O40" s="57" t="s">
        <v>104</v>
      </c>
      <c r="P40" s="35" t="s">
        <v>86</v>
      </c>
      <c r="Q40" s="58"/>
    </row>
    <row r="41" spans="2:17" s="55" customFormat="1" ht="30">
      <c r="B41" s="21">
        <v>80111600</v>
      </c>
      <c r="C41" s="22" t="s">
        <v>134</v>
      </c>
      <c r="D41" s="32">
        <v>44228</v>
      </c>
      <c r="E41" s="32">
        <v>44228</v>
      </c>
      <c r="F41" s="27">
        <v>10</v>
      </c>
      <c r="G41" s="27">
        <v>1</v>
      </c>
      <c r="H41" s="28" t="s">
        <v>89</v>
      </c>
      <c r="I41" s="31">
        <v>0</v>
      </c>
      <c r="J41" s="29">
        <v>30800000</v>
      </c>
      <c r="K41" s="36">
        <v>30800000</v>
      </c>
      <c r="L41" s="27">
        <v>0</v>
      </c>
      <c r="M41" s="27">
        <v>0</v>
      </c>
      <c r="N41" s="33" t="s">
        <v>96</v>
      </c>
      <c r="O41" s="34" t="s">
        <v>104</v>
      </c>
      <c r="P41" s="35" t="s">
        <v>86</v>
      </c>
      <c r="Q41" s="58"/>
    </row>
    <row r="42" spans="2:17" s="55" customFormat="1" ht="42" customHeight="1">
      <c r="B42" s="21">
        <v>80111600</v>
      </c>
      <c r="C42" s="22" t="s">
        <v>127</v>
      </c>
      <c r="D42" s="32">
        <v>44228</v>
      </c>
      <c r="E42" s="32">
        <v>44228</v>
      </c>
      <c r="F42" s="27">
        <v>11</v>
      </c>
      <c r="G42" s="27">
        <v>1</v>
      </c>
      <c r="H42" s="28" t="s">
        <v>89</v>
      </c>
      <c r="I42" s="31">
        <v>0</v>
      </c>
      <c r="J42" s="29">
        <v>27500000</v>
      </c>
      <c r="K42" s="36">
        <v>27500000</v>
      </c>
      <c r="L42" s="27">
        <v>0</v>
      </c>
      <c r="M42" s="27">
        <v>0</v>
      </c>
      <c r="N42" s="33" t="s">
        <v>96</v>
      </c>
      <c r="O42" s="34" t="s">
        <v>104</v>
      </c>
      <c r="P42" s="35" t="s">
        <v>86</v>
      </c>
      <c r="Q42" s="58"/>
    </row>
    <row r="43" spans="2:17" s="55" customFormat="1" ht="30">
      <c r="B43" s="21">
        <v>80111600</v>
      </c>
      <c r="C43" s="22" t="s">
        <v>42</v>
      </c>
      <c r="D43" s="32">
        <v>44228</v>
      </c>
      <c r="E43" s="32">
        <v>44228</v>
      </c>
      <c r="F43" s="27">
        <v>11</v>
      </c>
      <c r="G43" s="27">
        <v>1</v>
      </c>
      <c r="H43" s="28" t="s">
        <v>89</v>
      </c>
      <c r="I43" s="31">
        <v>0</v>
      </c>
      <c r="J43" s="29">
        <v>25400000</v>
      </c>
      <c r="K43" s="36">
        <v>25400000</v>
      </c>
      <c r="L43" s="27">
        <v>0</v>
      </c>
      <c r="M43" s="27">
        <v>0</v>
      </c>
      <c r="N43" s="33" t="s">
        <v>96</v>
      </c>
      <c r="O43" s="34" t="s">
        <v>104</v>
      </c>
      <c r="P43" s="35" t="s">
        <v>86</v>
      </c>
      <c r="Q43" s="58"/>
    </row>
    <row r="44" spans="2:17" s="55" customFormat="1" ht="42.75">
      <c r="B44" s="21">
        <v>80111600</v>
      </c>
      <c r="C44" s="22" t="s">
        <v>43</v>
      </c>
      <c r="D44" s="32">
        <v>44228</v>
      </c>
      <c r="E44" s="32">
        <v>44228</v>
      </c>
      <c r="F44" s="27">
        <v>11</v>
      </c>
      <c r="G44" s="27">
        <v>1</v>
      </c>
      <c r="H44" s="28" t="s">
        <v>89</v>
      </c>
      <c r="I44" s="31">
        <v>0</v>
      </c>
      <c r="J44" s="29">
        <v>33000000</v>
      </c>
      <c r="K44" s="36">
        <v>33000000</v>
      </c>
      <c r="L44" s="27">
        <v>0</v>
      </c>
      <c r="M44" s="27">
        <v>0</v>
      </c>
      <c r="N44" s="33" t="s">
        <v>96</v>
      </c>
      <c r="O44" s="34" t="s">
        <v>104</v>
      </c>
      <c r="P44" s="35" t="s">
        <v>86</v>
      </c>
      <c r="Q44" s="58"/>
    </row>
    <row r="45" spans="2:17" s="55" customFormat="1" ht="57">
      <c r="B45" s="21">
        <v>80111600</v>
      </c>
      <c r="C45" s="22" t="s">
        <v>44</v>
      </c>
      <c r="D45" s="32">
        <v>44228</v>
      </c>
      <c r="E45" s="32">
        <v>44228</v>
      </c>
      <c r="F45" s="27">
        <v>10</v>
      </c>
      <c r="G45" s="27">
        <v>1</v>
      </c>
      <c r="H45" s="28" t="s">
        <v>89</v>
      </c>
      <c r="I45" s="31">
        <v>0</v>
      </c>
      <c r="J45" s="29">
        <v>30500000</v>
      </c>
      <c r="K45" s="36">
        <v>30500000</v>
      </c>
      <c r="L45" s="27">
        <v>0</v>
      </c>
      <c r="M45" s="27">
        <v>0</v>
      </c>
      <c r="N45" s="33" t="s">
        <v>96</v>
      </c>
      <c r="O45" s="34" t="s">
        <v>104</v>
      </c>
      <c r="P45" s="35" t="s">
        <v>86</v>
      </c>
      <c r="Q45" s="58"/>
    </row>
    <row r="46" spans="2:17" s="55" customFormat="1" ht="57">
      <c r="B46" s="21">
        <v>80111600</v>
      </c>
      <c r="C46" s="22" t="s">
        <v>135</v>
      </c>
      <c r="D46" s="32">
        <v>44228</v>
      </c>
      <c r="E46" s="32">
        <v>44228</v>
      </c>
      <c r="F46" s="27">
        <v>11</v>
      </c>
      <c r="G46" s="27">
        <v>1</v>
      </c>
      <c r="H46" s="28" t="s">
        <v>89</v>
      </c>
      <c r="I46" s="31">
        <v>0</v>
      </c>
      <c r="J46" s="29">
        <v>27000000</v>
      </c>
      <c r="K46" s="36">
        <v>27000000</v>
      </c>
      <c r="L46" s="27">
        <v>0</v>
      </c>
      <c r="M46" s="27">
        <v>0</v>
      </c>
      <c r="N46" s="33" t="s">
        <v>96</v>
      </c>
      <c r="O46" s="34" t="s">
        <v>104</v>
      </c>
      <c r="P46" s="35" t="s">
        <v>86</v>
      </c>
      <c r="Q46" s="58"/>
    </row>
    <row r="47" spans="2:17" s="55" customFormat="1" ht="42.75">
      <c r="B47" s="2">
        <v>80111600</v>
      </c>
      <c r="C47" s="3" t="s">
        <v>130</v>
      </c>
      <c r="D47" s="30">
        <v>44265</v>
      </c>
      <c r="E47" s="30">
        <v>44265</v>
      </c>
      <c r="F47" s="31">
        <v>8</v>
      </c>
      <c r="G47" s="31">
        <v>1</v>
      </c>
      <c r="H47" s="63" t="s">
        <v>89</v>
      </c>
      <c r="I47" s="31">
        <v>0</v>
      </c>
      <c r="J47" s="36">
        <v>25300000</v>
      </c>
      <c r="K47" s="36">
        <v>25300000</v>
      </c>
      <c r="L47" s="31">
        <v>0</v>
      </c>
      <c r="M47" s="31">
        <v>0</v>
      </c>
      <c r="N47" s="33" t="s">
        <v>96</v>
      </c>
      <c r="O47" s="64" t="s">
        <v>104</v>
      </c>
      <c r="P47" s="65" t="s">
        <v>86</v>
      </c>
      <c r="Q47" s="58"/>
    </row>
    <row r="48" spans="2:17" s="55" customFormat="1" ht="30">
      <c r="B48" s="21">
        <v>80111600</v>
      </c>
      <c r="C48" s="3" t="s">
        <v>136</v>
      </c>
      <c r="D48" s="32">
        <v>44228</v>
      </c>
      <c r="E48" s="32">
        <v>44228</v>
      </c>
      <c r="F48" s="27">
        <v>10</v>
      </c>
      <c r="G48" s="27">
        <v>1</v>
      </c>
      <c r="H48" s="28" t="s">
        <v>89</v>
      </c>
      <c r="I48" s="31">
        <v>0</v>
      </c>
      <c r="J48" s="29">
        <v>16500000</v>
      </c>
      <c r="K48" s="36">
        <v>16500000</v>
      </c>
      <c r="L48" s="27">
        <v>0</v>
      </c>
      <c r="M48" s="27">
        <v>0</v>
      </c>
      <c r="N48" s="33" t="s">
        <v>96</v>
      </c>
      <c r="O48" s="34" t="s">
        <v>104</v>
      </c>
      <c r="P48" s="35" t="s">
        <v>86</v>
      </c>
      <c r="Q48" s="58"/>
    </row>
    <row r="49" spans="2:17" s="55" customFormat="1" ht="29.25" customHeight="1">
      <c r="B49" s="21">
        <v>80111600</v>
      </c>
      <c r="C49" s="22" t="s">
        <v>128</v>
      </c>
      <c r="D49" s="32">
        <v>44228</v>
      </c>
      <c r="E49" s="32">
        <v>44228</v>
      </c>
      <c r="F49" s="27">
        <v>11</v>
      </c>
      <c r="G49" s="27">
        <v>1</v>
      </c>
      <c r="H49" s="28" t="s">
        <v>89</v>
      </c>
      <c r="I49" s="31">
        <v>0</v>
      </c>
      <c r="J49" s="29">
        <v>22000000</v>
      </c>
      <c r="K49" s="36">
        <v>22000000</v>
      </c>
      <c r="L49" s="27">
        <v>0</v>
      </c>
      <c r="M49" s="27">
        <v>0</v>
      </c>
      <c r="N49" s="33" t="s">
        <v>96</v>
      </c>
      <c r="O49" s="34" t="s">
        <v>104</v>
      </c>
      <c r="P49" s="35" t="s">
        <v>86</v>
      </c>
      <c r="Q49" s="58"/>
    </row>
    <row r="50" spans="2:17" s="55" customFormat="1" ht="28.5" customHeight="1">
      <c r="B50" s="21">
        <v>80111600</v>
      </c>
      <c r="C50" s="22" t="s">
        <v>129</v>
      </c>
      <c r="D50" s="32">
        <v>44202</v>
      </c>
      <c r="E50" s="32">
        <v>44202</v>
      </c>
      <c r="F50" s="27">
        <v>2</v>
      </c>
      <c r="G50" s="27">
        <v>1</v>
      </c>
      <c r="H50" s="28" t="s">
        <v>89</v>
      </c>
      <c r="I50" s="31">
        <v>0</v>
      </c>
      <c r="J50" s="29">
        <v>3300000</v>
      </c>
      <c r="K50" s="36">
        <v>3300000</v>
      </c>
      <c r="L50" s="27">
        <v>0</v>
      </c>
      <c r="M50" s="27">
        <v>0</v>
      </c>
      <c r="N50" s="33" t="s">
        <v>96</v>
      </c>
      <c r="O50" s="34" t="s">
        <v>104</v>
      </c>
      <c r="P50" s="35" t="s">
        <v>86</v>
      </c>
      <c r="Q50" s="58"/>
    </row>
    <row r="51" spans="2:17" s="55" customFormat="1" ht="30">
      <c r="B51" s="21">
        <v>80111600</v>
      </c>
      <c r="C51" s="22" t="s">
        <v>45</v>
      </c>
      <c r="D51" s="32">
        <v>44228</v>
      </c>
      <c r="E51" s="32">
        <v>44228</v>
      </c>
      <c r="F51" s="27">
        <v>8</v>
      </c>
      <c r="G51" s="27">
        <v>1</v>
      </c>
      <c r="H51" s="28" t="s">
        <v>89</v>
      </c>
      <c r="I51" s="31">
        <v>0</v>
      </c>
      <c r="J51" s="29">
        <v>21600000</v>
      </c>
      <c r="K51" s="36">
        <v>21600000</v>
      </c>
      <c r="L51" s="27">
        <v>0</v>
      </c>
      <c r="M51" s="27">
        <v>0</v>
      </c>
      <c r="N51" s="33" t="s">
        <v>96</v>
      </c>
      <c r="O51" s="34" t="s">
        <v>104</v>
      </c>
      <c r="P51" s="35" t="s">
        <v>86</v>
      </c>
      <c r="Q51" s="58"/>
    </row>
    <row r="52" spans="2:18" s="55" customFormat="1" ht="30">
      <c r="B52" s="21">
        <v>80111600</v>
      </c>
      <c r="C52" s="4" t="s">
        <v>137</v>
      </c>
      <c r="D52" s="66">
        <v>44473</v>
      </c>
      <c r="E52" s="66">
        <v>44296</v>
      </c>
      <c r="F52" s="4">
        <v>6</v>
      </c>
      <c r="G52" s="4">
        <v>1</v>
      </c>
      <c r="H52" s="28" t="s">
        <v>89</v>
      </c>
      <c r="I52" s="31">
        <v>0</v>
      </c>
      <c r="J52" s="29">
        <v>13200000</v>
      </c>
      <c r="K52" s="36">
        <v>13200000</v>
      </c>
      <c r="L52" s="27">
        <v>0</v>
      </c>
      <c r="M52" s="27">
        <v>0</v>
      </c>
      <c r="N52" s="33" t="s">
        <v>96</v>
      </c>
      <c r="O52" s="34" t="s">
        <v>104</v>
      </c>
      <c r="P52" s="35" t="s">
        <v>86</v>
      </c>
      <c r="Q52" s="58"/>
      <c r="R52" s="62"/>
    </row>
    <row r="53" spans="2:17" s="55" customFormat="1" ht="28.5" customHeight="1">
      <c r="B53" s="21">
        <v>44103105</v>
      </c>
      <c r="C53" s="22" t="s">
        <v>118</v>
      </c>
      <c r="D53" s="32">
        <v>44228</v>
      </c>
      <c r="E53" s="32">
        <v>44230</v>
      </c>
      <c r="F53" s="27">
        <v>11</v>
      </c>
      <c r="G53" s="27">
        <v>1</v>
      </c>
      <c r="H53" s="28" t="s">
        <v>46</v>
      </c>
      <c r="I53" s="27">
        <v>0</v>
      </c>
      <c r="J53" s="29">
        <v>16000000</v>
      </c>
      <c r="K53" s="29">
        <v>16000000</v>
      </c>
      <c r="L53" s="27">
        <v>0</v>
      </c>
      <c r="M53" s="27">
        <v>0</v>
      </c>
      <c r="N53" s="56" t="s">
        <v>96</v>
      </c>
      <c r="O53" s="57" t="s">
        <v>104</v>
      </c>
      <c r="P53" s="35" t="s">
        <v>86</v>
      </c>
      <c r="Q53" s="58"/>
    </row>
    <row r="54" spans="2:17" s="55" customFormat="1" ht="30">
      <c r="B54" s="24">
        <v>27113300</v>
      </c>
      <c r="C54" s="41" t="s">
        <v>105</v>
      </c>
      <c r="D54" s="32">
        <v>44242</v>
      </c>
      <c r="E54" s="32">
        <v>44245</v>
      </c>
      <c r="F54" s="27">
        <v>6</v>
      </c>
      <c r="G54" s="27">
        <v>1</v>
      </c>
      <c r="H54" s="28" t="s">
        <v>46</v>
      </c>
      <c r="I54" s="27">
        <v>0</v>
      </c>
      <c r="J54" s="29">
        <v>2500000</v>
      </c>
      <c r="K54" s="29">
        <v>2500000</v>
      </c>
      <c r="L54" s="27">
        <v>0</v>
      </c>
      <c r="M54" s="27">
        <v>0</v>
      </c>
      <c r="N54" s="56" t="s">
        <v>96</v>
      </c>
      <c r="O54" s="57" t="s">
        <v>104</v>
      </c>
      <c r="P54" s="35" t="s">
        <v>86</v>
      </c>
      <c r="Q54" s="58"/>
    </row>
    <row r="55" spans="2:17" s="55" customFormat="1" ht="30">
      <c r="B55" s="21">
        <v>47131800</v>
      </c>
      <c r="C55" s="22" t="s">
        <v>108</v>
      </c>
      <c r="D55" s="32">
        <v>44228</v>
      </c>
      <c r="E55" s="32">
        <v>44235</v>
      </c>
      <c r="F55" s="27">
        <v>1</v>
      </c>
      <c r="G55" s="27">
        <v>1</v>
      </c>
      <c r="H55" s="61" t="s">
        <v>107</v>
      </c>
      <c r="I55" s="27">
        <v>0</v>
      </c>
      <c r="J55" s="29">
        <v>30000000</v>
      </c>
      <c r="K55" s="29">
        <v>30000000</v>
      </c>
      <c r="L55" s="27">
        <v>0</v>
      </c>
      <c r="M55" s="27">
        <v>0</v>
      </c>
      <c r="N55" s="56" t="s">
        <v>96</v>
      </c>
      <c r="O55" s="57" t="s">
        <v>104</v>
      </c>
      <c r="P55" s="35" t="s">
        <v>86</v>
      </c>
      <c r="Q55" s="58"/>
    </row>
    <row r="56" spans="2:17" s="55" customFormat="1" ht="43.5">
      <c r="B56" s="21">
        <v>15101500</v>
      </c>
      <c r="C56" s="26" t="s">
        <v>47</v>
      </c>
      <c r="D56" s="32">
        <v>44287</v>
      </c>
      <c r="E56" s="32">
        <v>44301</v>
      </c>
      <c r="F56" s="27">
        <v>11</v>
      </c>
      <c r="G56" s="27">
        <v>1</v>
      </c>
      <c r="H56" s="28" t="s">
        <v>48</v>
      </c>
      <c r="I56" s="27">
        <v>0</v>
      </c>
      <c r="J56" s="29">
        <v>16000000</v>
      </c>
      <c r="K56" s="29">
        <v>16000000</v>
      </c>
      <c r="L56" s="27">
        <v>0</v>
      </c>
      <c r="M56" s="27">
        <v>0</v>
      </c>
      <c r="N56" s="56" t="s">
        <v>96</v>
      </c>
      <c r="O56" s="57" t="s">
        <v>104</v>
      </c>
      <c r="P56" s="35" t="s">
        <v>86</v>
      </c>
      <c r="Q56" s="58"/>
    </row>
    <row r="57" spans="2:17" s="55" customFormat="1" ht="30">
      <c r="B57" s="21">
        <v>77102003</v>
      </c>
      <c r="C57" s="26" t="s">
        <v>109</v>
      </c>
      <c r="D57" s="32">
        <v>44256</v>
      </c>
      <c r="E57" s="32">
        <v>44259</v>
      </c>
      <c r="F57" s="27">
        <v>11</v>
      </c>
      <c r="G57" s="27">
        <v>1</v>
      </c>
      <c r="H57" s="28" t="s">
        <v>46</v>
      </c>
      <c r="I57" s="27">
        <v>0</v>
      </c>
      <c r="J57" s="29">
        <v>8270000</v>
      </c>
      <c r="K57" s="29">
        <v>8270000</v>
      </c>
      <c r="L57" s="27">
        <v>0</v>
      </c>
      <c r="M57" s="27">
        <v>0</v>
      </c>
      <c r="N57" s="56" t="s">
        <v>96</v>
      </c>
      <c r="O57" s="57" t="s">
        <v>104</v>
      </c>
      <c r="P57" s="35" t="s">
        <v>86</v>
      </c>
      <c r="Q57" s="58"/>
    </row>
    <row r="58" spans="2:17" s="55" customFormat="1" ht="30">
      <c r="B58" s="21">
        <v>82101601</v>
      </c>
      <c r="C58" s="26" t="s">
        <v>49</v>
      </c>
      <c r="D58" s="32">
        <v>44318</v>
      </c>
      <c r="E58" s="32">
        <v>44321</v>
      </c>
      <c r="F58" s="27">
        <v>11</v>
      </c>
      <c r="G58" s="27">
        <v>1</v>
      </c>
      <c r="H58" s="28" t="s">
        <v>46</v>
      </c>
      <c r="I58" s="27">
        <v>0</v>
      </c>
      <c r="J58" s="29">
        <v>5000000</v>
      </c>
      <c r="K58" s="29">
        <v>5000000</v>
      </c>
      <c r="L58" s="27">
        <v>0</v>
      </c>
      <c r="M58" s="27">
        <v>0</v>
      </c>
      <c r="N58" s="56" t="s">
        <v>96</v>
      </c>
      <c r="O58" s="57" t="s">
        <v>104</v>
      </c>
      <c r="P58" s="35" t="s">
        <v>86</v>
      </c>
      <c r="Q58" s="58"/>
    </row>
    <row r="59" spans="2:17" s="55" customFormat="1" ht="30">
      <c r="B59" s="21">
        <v>53102706</v>
      </c>
      <c r="C59" s="26" t="s">
        <v>110</v>
      </c>
      <c r="D59" s="32">
        <v>44301</v>
      </c>
      <c r="E59" s="32">
        <v>44315</v>
      </c>
      <c r="F59" s="27">
        <v>4</v>
      </c>
      <c r="G59" s="27">
        <v>1</v>
      </c>
      <c r="H59" s="28" t="s">
        <v>48</v>
      </c>
      <c r="I59" s="27">
        <v>0</v>
      </c>
      <c r="J59" s="29">
        <v>70000000</v>
      </c>
      <c r="K59" s="29">
        <v>70000000</v>
      </c>
      <c r="L59" s="27">
        <v>0</v>
      </c>
      <c r="M59" s="27">
        <v>0</v>
      </c>
      <c r="N59" s="56" t="s">
        <v>96</v>
      </c>
      <c r="O59" s="57" t="s">
        <v>104</v>
      </c>
      <c r="P59" s="35" t="s">
        <v>86</v>
      </c>
      <c r="Q59" s="58"/>
    </row>
    <row r="60" spans="2:17" s="55" customFormat="1" ht="30">
      <c r="B60" s="23">
        <v>53102706</v>
      </c>
      <c r="C60" s="26" t="s">
        <v>50</v>
      </c>
      <c r="D60" s="32">
        <v>44444</v>
      </c>
      <c r="E60" s="32">
        <v>44449</v>
      </c>
      <c r="F60" s="27">
        <v>3</v>
      </c>
      <c r="G60" s="27">
        <v>1</v>
      </c>
      <c r="H60" s="28" t="s">
        <v>48</v>
      </c>
      <c r="I60" s="27">
        <v>0</v>
      </c>
      <c r="J60" s="29">
        <v>80000000</v>
      </c>
      <c r="K60" s="29">
        <v>80000000</v>
      </c>
      <c r="L60" s="27">
        <v>0</v>
      </c>
      <c r="M60" s="27">
        <v>0</v>
      </c>
      <c r="N60" s="56" t="s">
        <v>96</v>
      </c>
      <c r="O60" s="57" t="s">
        <v>104</v>
      </c>
      <c r="P60" s="35" t="s">
        <v>86</v>
      </c>
      <c r="Q60" s="58"/>
    </row>
    <row r="61" spans="2:17" s="55" customFormat="1" ht="30">
      <c r="B61" s="24">
        <v>46191601</v>
      </c>
      <c r="C61" s="26" t="s">
        <v>111</v>
      </c>
      <c r="D61" s="32">
        <v>44301</v>
      </c>
      <c r="E61" s="32">
        <v>44304</v>
      </c>
      <c r="F61" s="27">
        <v>4</v>
      </c>
      <c r="G61" s="27">
        <v>1</v>
      </c>
      <c r="H61" s="28" t="s">
        <v>46</v>
      </c>
      <c r="I61" s="27">
        <v>0</v>
      </c>
      <c r="J61" s="29">
        <v>5000000</v>
      </c>
      <c r="K61" s="29">
        <v>5000000</v>
      </c>
      <c r="L61" s="27">
        <v>0</v>
      </c>
      <c r="M61" s="27">
        <v>0</v>
      </c>
      <c r="N61" s="56" t="s">
        <v>96</v>
      </c>
      <c r="O61" s="57" t="s">
        <v>104</v>
      </c>
      <c r="P61" s="35" t="s">
        <v>86</v>
      </c>
      <c r="Q61" s="58"/>
    </row>
    <row r="62" spans="2:17" s="55" customFormat="1" ht="30">
      <c r="B62" s="24">
        <v>52141600</v>
      </c>
      <c r="C62" s="26" t="s">
        <v>51</v>
      </c>
      <c r="D62" s="32">
        <v>44348</v>
      </c>
      <c r="E62" s="32">
        <v>44362</v>
      </c>
      <c r="F62" s="27">
        <v>5</v>
      </c>
      <c r="G62" s="27">
        <v>1</v>
      </c>
      <c r="H62" s="28" t="s">
        <v>48</v>
      </c>
      <c r="I62" s="27">
        <v>0</v>
      </c>
      <c r="J62" s="29">
        <v>15000000</v>
      </c>
      <c r="K62" s="29">
        <v>15000000</v>
      </c>
      <c r="L62" s="27">
        <v>0</v>
      </c>
      <c r="M62" s="27">
        <v>0</v>
      </c>
      <c r="N62" s="56" t="s">
        <v>96</v>
      </c>
      <c r="O62" s="57" t="s">
        <v>104</v>
      </c>
      <c r="P62" s="35" t="s">
        <v>86</v>
      </c>
      <c r="Q62" s="58"/>
    </row>
    <row r="63" spans="2:17" s="55" customFormat="1" ht="30">
      <c r="B63" s="24">
        <v>46182400</v>
      </c>
      <c r="C63" s="26" t="s">
        <v>52</v>
      </c>
      <c r="D63" s="32">
        <v>44348</v>
      </c>
      <c r="E63" s="32">
        <v>44351</v>
      </c>
      <c r="F63" s="27">
        <v>4</v>
      </c>
      <c r="G63" s="27">
        <v>1</v>
      </c>
      <c r="H63" s="28" t="s">
        <v>46</v>
      </c>
      <c r="I63" s="27">
        <v>0</v>
      </c>
      <c r="J63" s="29">
        <v>3000000</v>
      </c>
      <c r="K63" s="29">
        <v>3000000</v>
      </c>
      <c r="L63" s="27">
        <v>0</v>
      </c>
      <c r="M63" s="27">
        <v>0</v>
      </c>
      <c r="N63" s="56" t="s">
        <v>96</v>
      </c>
      <c r="O63" s="57" t="s">
        <v>104</v>
      </c>
      <c r="P63" s="35" t="s">
        <v>86</v>
      </c>
      <c r="Q63" s="58"/>
    </row>
    <row r="64" spans="2:17" s="55" customFormat="1" ht="30">
      <c r="B64" s="24">
        <v>73152108</v>
      </c>
      <c r="C64" s="26" t="s">
        <v>53</v>
      </c>
      <c r="D64" s="32">
        <v>44378</v>
      </c>
      <c r="E64" s="32">
        <v>44380</v>
      </c>
      <c r="F64" s="27">
        <v>3</v>
      </c>
      <c r="G64" s="27">
        <v>1</v>
      </c>
      <c r="H64" s="28" t="s">
        <v>46</v>
      </c>
      <c r="I64" s="27">
        <v>0</v>
      </c>
      <c r="J64" s="29">
        <v>16000000</v>
      </c>
      <c r="K64" s="29">
        <v>16000000</v>
      </c>
      <c r="L64" s="27">
        <v>0</v>
      </c>
      <c r="M64" s="27">
        <v>0</v>
      </c>
      <c r="N64" s="56" t="s">
        <v>96</v>
      </c>
      <c r="O64" s="57" t="s">
        <v>104</v>
      </c>
      <c r="P64" s="35" t="s">
        <v>86</v>
      </c>
      <c r="Q64" s="58"/>
    </row>
    <row r="65" spans="2:17" s="55" customFormat="1" ht="30">
      <c r="B65" s="24">
        <v>81112307</v>
      </c>
      <c r="C65" s="26" t="s">
        <v>100</v>
      </c>
      <c r="D65" s="32">
        <v>44440</v>
      </c>
      <c r="E65" s="32">
        <v>44442</v>
      </c>
      <c r="F65" s="27">
        <v>3</v>
      </c>
      <c r="G65" s="27">
        <v>1</v>
      </c>
      <c r="H65" s="28" t="s">
        <v>46</v>
      </c>
      <c r="I65" s="27">
        <v>0</v>
      </c>
      <c r="J65" s="29">
        <v>15000000</v>
      </c>
      <c r="K65" s="29">
        <v>15000000</v>
      </c>
      <c r="L65" s="27">
        <v>0</v>
      </c>
      <c r="M65" s="27">
        <v>0</v>
      </c>
      <c r="N65" s="56" t="s">
        <v>96</v>
      </c>
      <c r="O65" s="57" t="s">
        <v>104</v>
      </c>
      <c r="P65" s="35" t="s">
        <v>86</v>
      </c>
      <c r="Q65" s="58"/>
    </row>
    <row r="66" spans="2:17" ht="30">
      <c r="B66" s="24">
        <v>72154109</v>
      </c>
      <c r="C66" s="26" t="s">
        <v>54</v>
      </c>
      <c r="D66" s="32">
        <v>44409</v>
      </c>
      <c r="E66" s="32">
        <v>44411</v>
      </c>
      <c r="F66" s="27">
        <v>3</v>
      </c>
      <c r="G66" s="27">
        <v>1</v>
      </c>
      <c r="H66" s="28" t="s">
        <v>46</v>
      </c>
      <c r="I66" s="31">
        <v>0</v>
      </c>
      <c r="J66" s="29">
        <v>15000000</v>
      </c>
      <c r="K66" s="36">
        <v>15000000</v>
      </c>
      <c r="L66" s="27">
        <v>0</v>
      </c>
      <c r="M66" s="27">
        <v>0</v>
      </c>
      <c r="N66" s="33" t="s">
        <v>96</v>
      </c>
      <c r="O66" s="34" t="s">
        <v>104</v>
      </c>
      <c r="P66" s="35" t="s">
        <v>86</v>
      </c>
      <c r="Q66" s="44"/>
    </row>
    <row r="67" spans="2:17" ht="30">
      <c r="B67" s="24">
        <v>72154066</v>
      </c>
      <c r="C67" s="26" t="s">
        <v>55</v>
      </c>
      <c r="D67" s="32">
        <v>44242</v>
      </c>
      <c r="E67" s="32">
        <v>44245</v>
      </c>
      <c r="F67" s="27">
        <v>4</v>
      </c>
      <c r="G67" s="27">
        <v>1</v>
      </c>
      <c r="H67" s="28" t="s">
        <v>46</v>
      </c>
      <c r="I67" s="31">
        <v>0</v>
      </c>
      <c r="J67" s="29">
        <v>10000000</v>
      </c>
      <c r="K67" s="36">
        <v>10000000</v>
      </c>
      <c r="L67" s="27">
        <v>0</v>
      </c>
      <c r="M67" s="27">
        <v>0</v>
      </c>
      <c r="N67" s="33" t="s">
        <v>96</v>
      </c>
      <c r="O67" s="34" t="s">
        <v>104</v>
      </c>
      <c r="P67" s="35" t="s">
        <v>86</v>
      </c>
      <c r="Q67" s="44"/>
    </row>
    <row r="68" spans="2:17" s="13" customFormat="1" ht="57.75">
      <c r="B68" s="25">
        <v>43233200</v>
      </c>
      <c r="C68" s="26" t="s">
        <v>84</v>
      </c>
      <c r="D68" s="32">
        <v>44319</v>
      </c>
      <c r="E68" s="32">
        <v>44321</v>
      </c>
      <c r="F68" s="27">
        <v>2</v>
      </c>
      <c r="G68" s="27">
        <v>1</v>
      </c>
      <c r="H68" s="28" t="s">
        <v>46</v>
      </c>
      <c r="I68" s="31">
        <v>0</v>
      </c>
      <c r="J68" s="29">
        <v>1000000</v>
      </c>
      <c r="K68" s="36">
        <v>1000000</v>
      </c>
      <c r="L68" s="27">
        <v>0</v>
      </c>
      <c r="M68" s="27">
        <v>0</v>
      </c>
      <c r="N68" s="33" t="s">
        <v>96</v>
      </c>
      <c r="O68" s="34" t="s">
        <v>104</v>
      </c>
      <c r="P68" s="35" t="s">
        <v>86</v>
      </c>
      <c r="Q68" s="44"/>
    </row>
    <row r="69" spans="2:17" ht="30">
      <c r="B69" s="24">
        <v>70171704</v>
      </c>
      <c r="C69" s="26" t="s">
        <v>56</v>
      </c>
      <c r="D69" s="32">
        <v>44287</v>
      </c>
      <c r="E69" s="32">
        <v>44289</v>
      </c>
      <c r="F69" s="27">
        <v>3</v>
      </c>
      <c r="G69" s="27">
        <v>1</v>
      </c>
      <c r="H69" s="28" t="s">
        <v>46</v>
      </c>
      <c r="I69" s="31">
        <v>0</v>
      </c>
      <c r="J69" s="29">
        <v>10000000</v>
      </c>
      <c r="K69" s="36">
        <v>10000000</v>
      </c>
      <c r="L69" s="27">
        <v>0</v>
      </c>
      <c r="M69" s="27">
        <v>0</v>
      </c>
      <c r="N69" s="33" t="s">
        <v>96</v>
      </c>
      <c r="O69" s="34" t="s">
        <v>104</v>
      </c>
      <c r="P69" s="35" t="s">
        <v>86</v>
      </c>
      <c r="Q69" s="44"/>
    </row>
    <row r="70" spans="2:17" ht="30">
      <c r="B70" s="24">
        <v>46171610</v>
      </c>
      <c r="C70" s="26" t="s">
        <v>98</v>
      </c>
      <c r="D70" s="32">
        <v>44256</v>
      </c>
      <c r="E70" s="32">
        <v>44258</v>
      </c>
      <c r="F70" s="27">
        <v>3</v>
      </c>
      <c r="G70" s="27">
        <v>1</v>
      </c>
      <c r="H70" s="28" t="s">
        <v>46</v>
      </c>
      <c r="I70" s="31">
        <v>0</v>
      </c>
      <c r="J70" s="29">
        <v>10000000</v>
      </c>
      <c r="K70" s="36">
        <v>10000000</v>
      </c>
      <c r="L70" s="27">
        <v>0</v>
      </c>
      <c r="M70" s="27">
        <v>0</v>
      </c>
      <c r="N70" s="33" t="s">
        <v>96</v>
      </c>
      <c r="O70" s="34" t="s">
        <v>104</v>
      </c>
      <c r="P70" s="35" t="s">
        <v>86</v>
      </c>
      <c r="Q70" s="44"/>
    </row>
    <row r="71" spans="2:17" ht="30">
      <c r="B71" s="24">
        <v>49171500</v>
      </c>
      <c r="C71" s="26" t="s">
        <v>101</v>
      </c>
      <c r="D71" s="32">
        <v>44348</v>
      </c>
      <c r="E71" s="32">
        <v>44350</v>
      </c>
      <c r="F71" s="27">
        <v>3</v>
      </c>
      <c r="G71" s="27">
        <v>1</v>
      </c>
      <c r="H71" s="28" t="s">
        <v>46</v>
      </c>
      <c r="I71" s="31">
        <v>0</v>
      </c>
      <c r="J71" s="29">
        <v>11000000</v>
      </c>
      <c r="K71" s="36">
        <v>11000000</v>
      </c>
      <c r="L71" s="27">
        <v>0</v>
      </c>
      <c r="M71" s="27">
        <v>0</v>
      </c>
      <c r="N71" s="33" t="s">
        <v>96</v>
      </c>
      <c r="O71" s="34" t="s">
        <v>104</v>
      </c>
      <c r="P71" s="35" t="s">
        <v>86</v>
      </c>
      <c r="Q71" s="44"/>
    </row>
    <row r="72" spans="2:17" ht="30">
      <c r="B72" s="24">
        <v>72103302</v>
      </c>
      <c r="C72" s="26" t="s">
        <v>102</v>
      </c>
      <c r="D72" s="32">
        <v>44317</v>
      </c>
      <c r="E72" s="32">
        <v>44319</v>
      </c>
      <c r="F72" s="27">
        <v>3</v>
      </c>
      <c r="G72" s="27">
        <v>1</v>
      </c>
      <c r="H72" s="28" t="s">
        <v>46</v>
      </c>
      <c r="I72" s="31">
        <v>0</v>
      </c>
      <c r="J72" s="29">
        <v>10000000</v>
      </c>
      <c r="K72" s="36">
        <v>10000000</v>
      </c>
      <c r="L72" s="27">
        <v>0</v>
      </c>
      <c r="M72" s="27">
        <v>0</v>
      </c>
      <c r="N72" s="33" t="s">
        <v>96</v>
      </c>
      <c r="O72" s="34" t="s">
        <v>104</v>
      </c>
      <c r="P72" s="35" t="s">
        <v>86</v>
      </c>
      <c r="Q72" s="44"/>
    </row>
    <row r="73" spans="2:17" ht="30">
      <c r="B73" s="24">
        <v>72154066</v>
      </c>
      <c r="C73" s="26" t="s">
        <v>57</v>
      </c>
      <c r="D73" s="32">
        <v>44237</v>
      </c>
      <c r="E73" s="32">
        <v>44240</v>
      </c>
      <c r="F73" s="27">
        <v>11</v>
      </c>
      <c r="G73" s="27">
        <v>1</v>
      </c>
      <c r="H73" s="28" t="s">
        <v>46</v>
      </c>
      <c r="I73" s="31">
        <v>0</v>
      </c>
      <c r="J73" s="29">
        <v>14222780</v>
      </c>
      <c r="K73" s="36">
        <v>14222780</v>
      </c>
      <c r="L73" s="27">
        <v>0</v>
      </c>
      <c r="M73" s="27">
        <v>0</v>
      </c>
      <c r="N73" s="33" t="s">
        <v>96</v>
      </c>
      <c r="O73" s="34" t="s">
        <v>104</v>
      </c>
      <c r="P73" s="35" t="s">
        <v>86</v>
      </c>
      <c r="Q73" s="44"/>
    </row>
    <row r="74" spans="2:17" ht="30">
      <c r="B74" s="24">
        <v>72154200</v>
      </c>
      <c r="C74" s="26" t="s">
        <v>58</v>
      </c>
      <c r="D74" s="32">
        <v>44228</v>
      </c>
      <c r="E74" s="32">
        <v>44258</v>
      </c>
      <c r="F74" s="27">
        <v>3</v>
      </c>
      <c r="G74" s="27">
        <v>1</v>
      </c>
      <c r="H74" s="28" t="s">
        <v>46</v>
      </c>
      <c r="I74" s="31">
        <v>0</v>
      </c>
      <c r="J74" s="29">
        <v>10000000</v>
      </c>
      <c r="K74" s="36">
        <v>10000000</v>
      </c>
      <c r="L74" s="27">
        <v>0</v>
      </c>
      <c r="M74" s="27">
        <v>0</v>
      </c>
      <c r="N74" s="33" t="s">
        <v>96</v>
      </c>
      <c r="O74" s="34" t="s">
        <v>104</v>
      </c>
      <c r="P74" s="35" t="s">
        <v>86</v>
      </c>
      <c r="Q74" s="44"/>
    </row>
    <row r="75" spans="2:17" ht="30">
      <c r="B75" s="24">
        <v>72154302</v>
      </c>
      <c r="C75" s="26" t="s">
        <v>59</v>
      </c>
      <c r="D75" s="32">
        <v>44409</v>
      </c>
      <c r="E75" s="32">
        <v>44411</v>
      </c>
      <c r="F75" s="27">
        <v>3</v>
      </c>
      <c r="G75" s="27">
        <v>1</v>
      </c>
      <c r="H75" s="28" t="s">
        <v>46</v>
      </c>
      <c r="I75" s="31">
        <v>0</v>
      </c>
      <c r="J75" s="29">
        <v>15000000</v>
      </c>
      <c r="K75" s="36">
        <v>15000000</v>
      </c>
      <c r="L75" s="27">
        <v>0</v>
      </c>
      <c r="M75" s="27">
        <v>0</v>
      </c>
      <c r="N75" s="33" t="s">
        <v>96</v>
      </c>
      <c r="O75" s="34" t="s">
        <v>104</v>
      </c>
      <c r="P75" s="35" t="s">
        <v>86</v>
      </c>
      <c r="Q75" s="44"/>
    </row>
    <row r="76" spans="2:17" ht="30">
      <c r="B76" s="24">
        <v>78181500</v>
      </c>
      <c r="C76" s="26" t="s">
        <v>103</v>
      </c>
      <c r="D76" s="32">
        <v>44256</v>
      </c>
      <c r="E76" s="32">
        <v>44258</v>
      </c>
      <c r="F76" s="27">
        <v>9</v>
      </c>
      <c r="G76" s="27">
        <v>1</v>
      </c>
      <c r="H76" s="28" t="s">
        <v>46</v>
      </c>
      <c r="I76" s="31">
        <v>0</v>
      </c>
      <c r="J76" s="29">
        <v>4000000</v>
      </c>
      <c r="K76" s="36">
        <v>4000000</v>
      </c>
      <c r="L76" s="27">
        <v>0</v>
      </c>
      <c r="M76" s="27">
        <v>0</v>
      </c>
      <c r="N76" s="33" t="s">
        <v>96</v>
      </c>
      <c r="O76" s="34" t="s">
        <v>104</v>
      </c>
      <c r="P76" s="35" t="s">
        <v>86</v>
      </c>
      <c r="Q76" s="44"/>
    </row>
    <row r="77" spans="2:17" ht="30">
      <c r="B77" s="24">
        <v>78181500</v>
      </c>
      <c r="C77" s="26" t="s">
        <v>60</v>
      </c>
      <c r="D77" s="32">
        <v>44228</v>
      </c>
      <c r="E77" s="32">
        <v>44238</v>
      </c>
      <c r="F77" s="27">
        <v>5</v>
      </c>
      <c r="G77" s="27">
        <v>1</v>
      </c>
      <c r="H77" s="28" t="s">
        <v>62</v>
      </c>
      <c r="I77" s="31">
        <v>0</v>
      </c>
      <c r="J77" s="29">
        <v>200000000</v>
      </c>
      <c r="K77" s="36">
        <v>200000000</v>
      </c>
      <c r="L77" s="27">
        <v>0</v>
      </c>
      <c r="M77" s="27">
        <v>0</v>
      </c>
      <c r="N77" s="33" t="s">
        <v>96</v>
      </c>
      <c r="O77" s="34" t="s">
        <v>104</v>
      </c>
      <c r="P77" s="35" t="s">
        <v>86</v>
      </c>
      <c r="Q77" s="44"/>
    </row>
    <row r="78" spans="2:17" ht="30">
      <c r="B78" s="24">
        <v>25172504</v>
      </c>
      <c r="C78" s="26" t="s">
        <v>61</v>
      </c>
      <c r="D78" s="32">
        <v>44287</v>
      </c>
      <c r="E78" s="32">
        <v>44293</v>
      </c>
      <c r="F78" s="27">
        <v>8</v>
      </c>
      <c r="G78" s="27">
        <v>1</v>
      </c>
      <c r="H78" s="28" t="s">
        <v>48</v>
      </c>
      <c r="I78" s="31">
        <v>0</v>
      </c>
      <c r="J78" s="29">
        <v>8270000</v>
      </c>
      <c r="K78" s="36">
        <v>8270000</v>
      </c>
      <c r="L78" s="27">
        <v>0</v>
      </c>
      <c r="M78" s="27">
        <v>0</v>
      </c>
      <c r="N78" s="33" t="s">
        <v>96</v>
      </c>
      <c r="O78" s="34" t="s">
        <v>104</v>
      </c>
      <c r="P78" s="35" t="s">
        <v>86</v>
      </c>
      <c r="Q78" s="44"/>
    </row>
    <row r="79" spans="2:17" ht="30">
      <c r="B79" s="24">
        <v>72101507</v>
      </c>
      <c r="C79" s="26" t="s">
        <v>63</v>
      </c>
      <c r="D79" s="32">
        <v>44228</v>
      </c>
      <c r="E79" s="32">
        <v>44230</v>
      </c>
      <c r="F79" s="27">
        <v>11</v>
      </c>
      <c r="G79" s="27">
        <v>1</v>
      </c>
      <c r="H79" s="28" t="s">
        <v>48</v>
      </c>
      <c r="I79" s="31">
        <v>0</v>
      </c>
      <c r="J79" s="29">
        <v>98509539</v>
      </c>
      <c r="K79" s="36">
        <v>98509539</v>
      </c>
      <c r="L79" s="27">
        <v>0</v>
      </c>
      <c r="M79" s="27">
        <v>0</v>
      </c>
      <c r="N79" s="33" t="s">
        <v>96</v>
      </c>
      <c r="O79" s="34" t="s">
        <v>104</v>
      </c>
      <c r="P79" s="35" t="s">
        <v>86</v>
      </c>
      <c r="Q79" s="44"/>
    </row>
    <row r="80" spans="2:17" ht="30">
      <c r="B80" s="24">
        <v>80131500</v>
      </c>
      <c r="C80" s="26" t="s">
        <v>64</v>
      </c>
      <c r="D80" s="32">
        <v>44228</v>
      </c>
      <c r="E80" s="32">
        <v>44230</v>
      </c>
      <c r="F80" s="27">
        <v>11</v>
      </c>
      <c r="G80" s="27">
        <v>1</v>
      </c>
      <c r="H80" s="28" t="s">
        <v>46</v>
      </c>
      <c r="I80" s="31">
        <v>0</v>
      </c>
      <c r="J80" s="29">
        <v>15000000</v>
      </c>
      <c r="K80" s="36">
        <v>15000000</v>
      </c>
      <c r="L80" s="27">
        <v>0</v>
      </c>
      <c r="M80" s="27">
        <v>0</v>
      </c>
      <c r="N80" s="33" t="s">
        <v>96</v>
      </c>
      <c r="O80" s="34" t="s">
        <v>104</v>
      </c>
      <c r="P80" s="35" t="s">
        <v>86</v>
      </c>
      <c r="Q80" s="44"/>
    </row>
    <row r="81" spans="2:17" ht="44.25" customHeight="1">
      <c r="B81" s="24">
        <v>43232201</v>
      </c>
      <c r="C81" s="26" t="s">
        <v>82</v>
      </c>
      <c r="D81" s="32">
        <v>44256</v>
      </c>
      <c r="E81" s="32">
        <v>44259</v>
      </c>
      <c r="F81" s="27">
        <v>2</v>
      </c>
      <c r="G81" s="27">
        <v>1</v>
      </c>
      <c r="H81" s="28" t="s">
        <v>46</v>
      </c>
      <c r="I81" s="31">
        <v>0</v>
      </c>
      <c r="J81" s="29">
        <v>1000000</v>
      </c>
      <c r="K81" s="36">
        <v>1000000</v>
      </c>
      <c r="L81" s="27">
        <v>0</v>
      </c>
      <c r="M81" s="27">
        <v>0</v>
      </c>
      <c r="N81" s="33" t="s">
        <v>96</v>
      </c>
      <c r="O81" s="34" t="s">
        <v>104</v>
      </c>
      <c r="P81" s="35" t="s">
        <v>86</v>
      </c>
      <c r="Q81" s="44"/>
    </row>
    <row r="82" spans="2:17" ht="44.25" customHeight="1">
      <c r="B82" s="24">
        <v>80131500</v>
      </c>
      <c r="C82" s="26" t="s">
        <v>83</v>
      </c>
      <c r="D82" s="32">
        <v>44270</v>
      </c>
      <c r="E82" s="32">
        <v>44273</v>
      </c>
      <c r="F82" s="27">
        <v>8</v>
      </c>
      <c r="G82" s="27">
        <v>1</v>
      </c>
      <c r="H82" s="28" t="s">
        <v>46</v>
      </c>
      <c r="I82" s="31">
        <v>0</v>
      </c>
      <c r="J82" s="29">
        <v>1000000</v>
      </c>
      <c r="K82" s="36">
        <v>1000000</v>
      </c>
      <c r="L82" s="27">
        <v>0</v>
      </c>
      <c r="M82" s="27">
        <v>0</v>
      </c>
      <c r="N82" s="33" t="s">
        <v>96</v>
      </c>
      <c r="O82" s="34" t="s">
        <v>104</v>
      </c>
      <c r="P82" s="35" t="s">
        <v>86</v>
      </c>
      <c r="Q82" s="44"/>
    </row>
    <row r="83" spans="2:17" ht="30">
      <c r="B83" s="24">
        <v>92101501</v>
      </c>
      <c r="C83" s="26" t="s">
        <v>65</v>
      </c>
      <c r="D83" s="32">
        <v>44227</v>
      </c>
      <c r="E83" s="32">
        <v>44232</v>
      </c>
      <c r="F83" s="27">
        <v>11</v>
      </c>
      <c r="G83" s="27">
        <v>1</v>
      </c>
      <c r="H83" s="28" t="s">
        <v>80</v>
      </c>
      <c r="I83" s="31">
        <v>0</v>
      </c>
      <c r="J83" s="29">
        <v>107539344</v>
      </c>
      <c r="K83" s="36">
        <v>107539344</v>
      </c>
      <c r="L83" s="27">
        <v>0</v>
      </c>
      <c r="M83" s="27">
        <v>0</v>
      </c>
      <c r="N83" s="33" t="s">
        <v>96</v>
      </c>
      <c r="O83" s="34" t="s">
        <v>104</v>
      </c>
      <c r="P83" s="35" t="s">
        <v>86</v>
      </c>
      <c r="Q83" s="44"/>
    </row>
    <row r="84" spans="2:17" ht="30">
      <c r="B84" s="24">
        <v>73152108</v>
      </c>
      <c r="C84" s="26" t="s">
        <v>66</v>
      </c>
      <c r="D84" s="32">
        <v>44265</v>
      </c>
      <c r="E84" s="32">
        <v>44268</v>
      </c>
      <c r="F84" s="27">
        <v>8</v>
      </c>
      <c r="G84" s="27">
        <v>1</v>
      </c>
      <c r="H84" s="28" t="s">
        <v>46</v>
      </c>
      <c r="I84" s="27">
        <v>0</v>
      </c>
      <c r="J84" s="29">
        <v>15000000</v>
      </c>
      <c r="K84" s="36">
        <v>15000000</v>
      </c>
      <c r="L84" s="27">
        <v>0</v>
      </c>
      <c r="M84" s="27">
        <v>0</v>
      </c>
      <c r="N84" s="33" t="s">
        <v>96</v>
      </c>
      <c r="O84" s="34" t="s">
        <v>104</v>
      </c>
      <c r="P84" s="35" t="s">
        <v>86</v>
      </c>
      <c r="Q84" s="44"/>
    </row>
    <row r="85" spans="2:17" ht="30">
      <c r="B85" s="24">
        <v>80121609</v>
      </c>
      <c r="C85" s="26" t="s">
        <v>114</v>
      </c>
      <c r="D85" s="32">
        <v>44265</v>
      </c>
      <c r="E85" s="32">
        <v>44268</v>
      </c>
      <c r="F85" s="27">
        <v>8</v>
      </c>
      <c r="G85" s="27">
        <v>1</v>
      </c>
      <c r="H85" s="28" t="s">
        <v>46</v>
      </c>
      <c r="I85" s="27">
        <v>0</v>
      </c>
      <c r="J85" s="29">
        <v>5000000</v>
      </c>
      <c r="K85" s="36">
        <v>5000000</v>
      </c>
      <c r="L85" s="27">
        <v>0</v>
      </c>
      <c r="M85" s="27">
        <v>0</v>
      </c>
      <c r="N85" s="33" t="s">
        <v>96</v>
      </c>
      <c r="O85" s="34" t="s">
        <v>104</v>
      </c>
      <c r="P85" s="35" t="s">
        <v>86</v>
      </c>
      <c r="Q85" s="44"/>
    </row>
    <row r="86" spans="2:17" ht="30">
      <c r="B86" s="24">
        <v>84131603</v>
      </c>
      <c r="C86" s="26" t="s">
        <v>67</v>
      </c>
      <c r="D86" s="32">
        <v>44287</v>
      </c>
      <c r="E86" s="32">
        <v>44301</v>
      </c>
      <c r="F86" s="27">
        <v>8</v>
      </c>
      <c r="G86" s="27">
        <v>1</v>
      </c>
      <c r="H86" s="28" t="s">
        <v>62</v>
      </c>
      <c r="I86" s="31">
        <v>0</v>
      </c>
      <c r="J86" s="29">
        <v>428613905</v>
      </c>
      <c r="K86" s="36">
        <v>428613905</v>
      </c>
      <c r="L86" s="27">
        <v>0</v>
      </c>
      <c r="M86" s="27">
        <v>0</v>
      </c>
      <c r="N86" s="33" t="s">
        <v>96</v>
      </c>
      <c r="O86" s="34" t="s">
        <v>104</v>
      </c>
      <c r="P86" s="35" t="s">
        <v>86</v>
      </c>
      <c r="Q86" s="44"/>
    </row>
    <row r="87" spans="2:17" ht="30">
      <c r="B87" s="24">
        <v>78102200</v>
      </c>
      <c r="C87" s="26" t="s">
        <v>113</v>
      </c>
      <c r="D87" s="32">
        <v>44225</v>
      </c>
      <c r="E87" s="32">
        <v>44230</v>
      </c>
      <c r="F87" s="27">
        <v>11</v>
      </c>
      <c r="G87" s="27">
        <v>1</v>
      </c>
      <c r="H87" s="28" t="s">
        <v>89</v>
      </c>
      <c r="I87" s="31">
        <v>0</v>
      </c>
      <c r="J87" s="29">
        <v>1000000</v>
      </c>
      <c r="K87" s="36">
        <v>1000000</v>
      </c>
      <c r="L87" s="27">
        <v>0</v>
      </c>
      <c r="M87" s="27">
        <v>0</v>
      </c>
      <c r="N87" s="33" t="s">
        <v>96</v>
      </c>
      <c r="O87" s="34" t="s">
        <v>104</v>
      </c>
      <c r="P87" s="35" t="s">
        <v>86</v>
      </c>
      <c r="Q87" s="44"/>
    </row>
    <row r="88" spans="2:17" ht="30">
      <c r="B88" s="24">
        <v>86101705</v>
      </c>
      <c r="C88" s="26" t="s">
        <v>115</v>
      </c>
      <c r="D88" s="32">
        <v>44268</v>
      </c>
      <c r="E88" s="32">
        <v>44278</v>
      </c>
      <c r="F88" s="27">
        <v>8</v>
      </c>
      <c r="G88" s="27">
        <v>1</v>
      </c>
      <c r="H88" s="28" t="s">
        <v>80</v>
      </c>
      <c r="I88" s="27">
        <v>0</v>
      </c>
      <c r="J88" s="29">
        <v>35399246</v>
      </c>
      <c r="K88" s="36">
        <v>35399246</v>
      </c>
      <c r="L88" s="27">
        <v>0</v>
      </c>
      <c r="M88" s="27">
        <v>0</v>
      </c>
      <c r="N88" s="33" t="s">
        <v>96</v>
      </c>
      <c r="O88" s="34" t="s">
        <v>104</v>
      </c>
      <c r="P88" s="35" t="s">
        <v>86</v>
      </c>
      <c r="Q88" s="44"/>
    </row>
    <row r="89" spans="2:17" ht="30">
      <c r="B89" s="24">
        <v>93141506</v>
      </c>
      <c r="C89" s="26" t="s">
        <v>68</v>
      </c>
      <c r="D89" s="32">
        <v>44269</v>
      </c>
      <c r="E89" s="32">
        <v>44269</v>
      </c>
      <c r="F89" s="27">
        <v>8</v>
      </c>
      <c r="G89" s="27">
        <v>1</v>
      </c>
      <c r="H89" s="37" t="s">
        <v>116</v>
      </c>
      <c r="I89" s="31">
        <v>0</v>
      </c>
      <c r="J89" s="38">
        <f>15793291937*1.5/100</f>
        <v>236899379.055</v>
      </c>
      <c r="K89" s="36">
        <v>236899379.055</v>
      </c>
      <c r="L89" s="27">
        <v>0</v>
      </c>
      <c r="M89" s="27">
        <v>0</v>
      </c>
      <c r="N89" s="33" t="s">
        <v>96</v>
      </c>
      <c r="O89" s="34" t="s">
        <v>104</v>
      </c>
      <c r="P89" s="35" t="s">
        <v>86</v>
      </c>
      <c r="Q89" s="44"/>
    </row>
    <row r="90" spans="2:17" ht="30">
      <c r="B90" s="24">
        <v>80111510</v>
      </c>
      <c r="C90" s="26" t="s">
        <v>69</v>
      </c>
      <c r="D90" s="32">
        <v>44319</v>
      </c>
      <c r="E90" s="32">
        <v>44321</v>
      </c>
      <c r="F90" s="27">
        <v>6</v>
      </c>
      <c r="G90" s="27">
        <v>1</v>
      </c>
      <c r="H90" s="28" t="s">
        <v>46</v>
      </c>
      <c r="I90" s="31">
        <v>0</v>
      </c>
      <c r="J90" s="29">
        <v>8000000</v>
      </c>
      <c r="K90" s="36">
        <v>8000000</v>
      </c>
      <c r="L90" s="27">
        <v>0</v>
      </c>
      <c r="M90" s="27">
        <v>0</v>
      </c>
      <c r="N90" s="33" t="s">
        <v>96</v>
      </c>
      <c r="O90" s="34" t="s">
        <v>104</v>
      </c>
      <c r="P90" s="35" t="s">
        <v>86</v>
      </c>
      <c r="Q90" s="44"/>
    </row>
    <row r="91" spans="2:17" ht="30">
      <c r="B91" s="24">
        <v>85101600</v>
      </c>
      <c r="C91" s="26" t="s">
        <v>70</v>
      </c>
      <c r="D91" s="32">
        <v>44242</v>
      </c>
      <c r="E91" s="32">
        <v>44244</v>
      </c>
      <c r="F91" s="27">
        <v>10</v>
      </c>
      <c r="G91" s="27">
        <v>1</v>
      </c>
      <c r="H91" s="28" t="s">
        <v>46</v>
      </c>
      <c r="I91" s="31">
        <v>0</v>
      </c>
      <c r="J91" s="29">
        <v>15000000</v>
      </c>
      <c r="K91" s="36">
        <v>15000000</v>
      </c>
      <c r="L91" s="27">
        <v>0</v>
      </c>
      <c r="M91" s="27">
        <v>0</v>
      </c>
      <c r="N91" s="33" t="s">
        <v>96</v>
      </c>
      <c r="O91" s="34" t="s">
        <v>104</v>
      </c>
      <c r="P91" s="35" t="s">
        <v>86</v>
      </c>
      <c r="Q91" s="44"/>
    </row>
    <row r="92" spans="2:18" ht="30">
      <c r="B92" s="24">
        <v>85111700</v>
      </c>
      <c r="C92" s="26" t="s">
        <v>71</v>
      </c>
      <c r="D92" s="32">
        <v>44228</v>
      </c>
      <c r="E92" s="32">
        <v>44230</v>
      </c>
      <c r="F92" s="27">
        <v>10</v>
      </c>
      <c r="G92" s="27">
        <v>1</v>
      </c>
      <c r="H92" s="28" t="s">
        <v>46</v>
      </c>
      <c r="I92" s="31">
        <v>0</v>
      </c>
      <c r="J92" s="29">
        <v>20000000</v>
      </c>
      <c r="K92" s="36">
        <v>20000000</v>
      </c>
      <c r="L92" s="27">
        <v>0</v>
      </c>
      <c r="M92" s="27">
        <v>0</v>
      </c>
      <c r="N92" s="33" t="s">
        <v>96</v>
      </c>
      <c r="O92" s="34" t="s">
        <v>104</v>
      </c>
      <c r="P92" s="35" t="s">
        <v>86</v>
      </c>
      <c r="Q92" s="44"/>
      <c r="R92" s="45"/>
    </row>
    <row r="93" spans="2:17" ht="30">
      <c r="B93" s="24">
        <v>77102004</v>
      </c>
      <c r="C93" s="26" t="s">
        <v>72</v>
      </c>
      <c r="D93" s="32">
        <v>44319</v>
      </c>
      <c r="E93" s="32">
        <v>44321</v>
      </c>
      <c r="F93" s="27">
        <v>4</v>
      </c>
      <c r="G93" s="27">
        <v>1</v>
      </c>
      <c r="H93" s="28" t="s">
        <v>46</v>
      </c>
      <c r="I93" s="31">
        <v>0</v>
      </c>
      <c r="J93" s="29">
        <v>8000000</v>
      </c>
      <c r="K93" s="36">
        <v>8000000</v>
      </c>
      <c r="L93" s="27">
        <v>0</v>
      </c>
      <c r="M93" s="27">
        <v>0</v>
      </c>
      <c r="N93" s="33" t="s">
        <v>96</v>
      </c>
      <c r="O93" s="34" t="s">
        <v>104</v>
      </c>
      <c r="P93" s="35" t="s">
        <v>86</v>
      </c>
      <c r="Q93" s="44"/>
    </row>
    <row r="94" spans="2:17" ht="30">
      <c r="B94" s="24">
        <v>24141500</v>
      </c>
      <c r="C94" s="26" t="s">
        <v>73</v>
      </c>
      <c r="D94" s="32">
        <v>44287</v>
      </c>
      <c r="E94" s="32">
        <v>44289</v>
      </c>
      <c r="F94" s="27">
        <v>2</v>
      </c>
      <c r="G94" s="27">
        <v>1</v>
      </c>
      <c r="H94" s="28" t="s">
        <v>46</v>
      </c>
      <c r="I94" s="31">
        <v>0</v>
      </c>
      <c r="J94" s="29">
        <v>8000000</v>
      </c>
      <c r="K94" s="36">
        <v>8000000</v>
      </c>
      <c r="L94" s="27">
        <v>0</v>
      </c>
      <c r="M94" s="27">
        <v>0</v>
      </c>
      <c r="N94" s="33" t="s">
        <v>96</v>
      </c>
      <c r="O94" s="34" t="s">
        <v>104</v>
      </c>
      <c r="P94" s="35" t="s">
        <v>86</v>
      </c>
      <c r="Q94" s="44"/>
    </row>
    <row r="95" spans="2:17" ht="30">
      <c r="B95" s="24">
        <v>76101500</v>
      </c>
      <c r="C95" s="26" t="s">
        <v>99</v>
      </c>
      <c r="D95" s="32">
        <v>44228</v>
      </c>
      <c r="E95" s="32">
        <v>44230</v>
      </c>
      <c r="F95" s="27">
        <v>10</v>
      </c>
      <c r="G95" s="27">
        <v>1</v>
      </c>
      <c r="H95" s="28" t="s">
        <v>46</v>
      </c>
      <c r="I95" s="31">
        <v>0</v>
      </c>
      <c r="J95" s="29">
        <v>8000000</v>
      </c>
      <c r="K95" s="36">
        <v>8000000</v>
      </c>
      <c r="L95" s="27">
        <v>0</v>
      </c>
      <c r="M95" s="27">
        <v>0</v>
      </c>
      <c r="N95" s="33" t="s">
        <v>96</v>
      </c>
      <c r="O95" s="34" t="s">
        <v>104</v>
      </c>
      <c r="P95" s="35" t="s">
        <v>86</v>
      </c>
      <c r="Q95" s="44"/>
    </row>
    <row r="96" spans="2:17" ht="30">
      <c r="B96" s="24">
        <v>72101507</v>
      </c>
      <c r="C96" s="26" t="s">
        <v>119</v>
      </c>
      <c r="D96" s="32">
        <v>44237</v>
      </c>
      <c r="E96" s="32">
        <v>44247</v>
      </c>
      <c r="F96" s="27">
        <v>10</v>
      </c>
      <c r="G96" s="27">
        <v>1</v>
      </c>
      <c r="H96" s="28" t="s">
        <v>62</v>
      </c>
      <c r="I96" s="27">
        <v>0</v>
      </c>
      <c r="J96" s="29">
        <v>20000000</v>
      </c>
      <c r="K96" s="36">
        <v>20000000</v>
      </c>
      <c r="L96" s="27">
        <v>0</v>
      </c>
      <c r="M96" s="27">
        <v>0</v>
      </c>
      <c r="N96" s="33" t="s">
        <v>96</v>
      </c>
      <c r="O96" s="34" t="s">
        <v>104</v>
      </c>
      <c r="P96" s="35" t="s">
        <v>86</v>
      </c>
      <c r="Q96" s="44"/>
    </row>
    <row r="97" spans="2:17" ht="30">
      <c r="B97" s="24">
        <v>52141800</v>
      </c>
      <c r="C97" s="26" t="s">
        <v>74</v>
      </c>
      <c r="D97" s="32">
        <v>44289</v>
      </c>
      <c r="E97" s="32">
        <v>44299</v>
      </c>
      <c r="F97" s="27">
        <v>8</v>
      </c>
      <c r="G97" s="27">
        <v>1</v>
      </c>
      <c r="H97" s="28" t="s">
        <v>48</v>
      </c>
      <c r="I97" s="31">
        <v>0</v>
      </c>
      <c r="J97" s="29">
        <v>15000000</v>
      </c>
      <c r="K97" s="36">
        <v>15000000</v>
      </c>
      <c r="L97" s="27">
        <v>0</v>
      </c>
      <c r="M97" s="27">
        <v>0</v>
      </c>
      <c r="N97" s="33" t="s">
        <v>96</v>
      </c>
      <c r="O97" s="34" t="s">
        <v>104</v>
      </c>
      <c r="P97" s="35" t="s">
        <v>86</v>
      </c>
      <c r="Q97" s="44"/>
    </row>
    <row r="98" spans="2:17" ht="30">
      <c r="B98" s="24">
        <v>46181500</v>
      </c>
      <c r="C98" s="26" t="s">
        <v>75</v>
      </c>
      <c r="D98" s="32">
        <v>44249</v>
      </c>
      <c r="E98" s="32">
        <v>44256</v>
      </c>
      <c r="F98" s="27">
        <v>8</v>
      </c>
      <c r="G98" s="27">
        <v>1</v>
      </c>
      <c r="H98" s="28" t="s">
        <v>48</v>
      </c>
      <c r="I98" s="27">
        <v>0</v>
      </c>
      <c r="J98" s="29">
        <v>70015116</v>
      </c>
      <c r="K98" s="36">
        <v>70015116</v>
      </c>
      <c r="L98" s="27">
        <v>0</v>
      </c>
      <c r="M98" s="27">
        <v>0</v>
      </c>
      <c r="N98" s="33" t="s">
        <v>96</v>
      </c>
      <c r="O98" s="34" t="s">
        <v>104</v>
      </c>
      <c r="P98" s="35" t="s">
        <v>86</v>
      </c>
      <c r="Q98" s="44"/>
    </row>
    <row r="99" spans="2:17" ht="30">
      <c r="B99" s="24">
        <v>80141614</v>
      </c>
      <c r="C99" s="26" t="s">
        <v>76</v>
      </c>
      <c r="D99" s="32">
        <v>44270</v>
      </c>
      <c r="E99" s="32">
        <v>44280</v>
      </c>
      <c r="F99" s="27">
        <v>9</v>
      </c>
      <c r="G99" s="27">
        <v>1</v>
      </c>
      <c r="H99" s="28" t="s">
        <v>80</v>
      </c>
      <c r="I99" s="31">
        <v>0</v>
      </c>
      <c r="J99" s="29">
        <v>150000000</v>
      </c>
      <c r="K99" s="36">
        <v>150000000</v>
      </c>
      <c r="L99" s="27">
        <v>0</v>
      </c>
      <c r="M99" s="27">
        <v>0</v>
      </c>
      <c r="N99" s="33" t="s">
        <v>96</v>
      </c>
      <c r="O99" s="34" t="s">
        <v>104</v>
      </c>
      <c r="P99" s="35" t="s">
        <v>86</v>
      </c>
      <c r="Q99" s="44"/>
    </row>
    <row r="100" spans="2:17" ht="30">
      <c r="B100" s="24">
        <v>80101601</v>
      </c>
      <c r="C100" s="26" t="s">
        <v>77</v>
      </c>
      <c r="D100" s="32">
        <v>43920</v>
      </c>
      <c r="E100" s="32">
        <v>43931</v>
      </c>
      <c r="F100" s="27">
        <v>8</v>
      </c>
      <c r="G100" s="27">
        <v>1</v>
      </c>
      <c r="H100" s="28" t="s">
        <v>62</v>
      </c>
      <c r="I100" s="31">
        <v>0</v>
      </c>
      <c r="J100" s="29">
        <v>450000000</v>
      </c>
      <c r="K100" s="36">
        <v>450000000</v>
      </c>
      <c r="L100" s="27">
        <v>0</v>
      </c>
      <c r="M100" s="27">
        <v>0</v>
      </c>
      <c r="N100" s="33" t="s">
        <v>96</v>
      </c>
      <c r="O100" s="34" t="s">
        <v>104</v>
      </c>
      <c r="P100" s="35" t="s">
        <v>86</v>
      </c>
      <c r="Q100" s="44"/>
    </row>
    <row r="101" spans="2:17" ht="30">
      <c r="B101" s="24">
        <v>56101702</v>
      </c>
      <c r="C101" s="39" t="s">
        <v>78</v>
      </c>
      <c r="D101" s="32">
        <v>44283</v>
      </c>
      <c r="E101" s="32">
        <v>44258</v>
      </c>
      <c r="F101" s="27">
        <v>9</v>
      </c>
      <c r="G101" s="27">
        <v>1</v>
      </c>
      <c r="H101" s="28" t="s">
        <v>46</v>
      </c>
      <c r="I101" s="31">
        <v>0</v>
      </c>
      <c r="J101" s="29">
        <v>37847600</v>
      </c>
      <c r="K101" s="36">
        <v>37847600</v>
      </c>
      <c r="L101" s="27">
        <v>0</v>
      </c>
      <c r="M101" s="27">
        <v>0</v>
      </c>
      <c r="N101" s="33" t="s">
        <v>96</v>
      </c>
      <c r="O101" s="34" t="s">
        <v>104</v>
      </c>
      <c r="P101" s="35" t="s">
        <v>86</v>
      </c>
      <c r="Q101" s="44"/>
    </row>
    <row r="102" spans="2:17" ht="30">
      <c r="B102" s="24">
        <v>80111504</v>
      </c>
      <c r="C102" s="26" t="s">
        <v>79</v>
      </c>
      <c r="D102" s="32">
        <v>44283</v>
      </c>
      <c r="E102" s="32">
        <v>44283</v>
      </c>
      <c r="F102" s="27">
        <v>8</v>
      </c>
      <c r="G102" s="27">
        <v>1</v>
      </c>
      <c r="H102" s="40" t="s">
        <v>117</v>
      </c>
      <c r="I102" s="27">
        <v>0</v>
      </c>
      <c r="J102" s="29">
        <v>500000000</v>
      </c>
      <c r="K102" s="36">
        <v>500000000</v>
      </c>
      <c r="L102" s="27">
        <v>0</v>
      </c>
      <c r="M102" s="27">
        <v>0</v>
      </c>
      <c r="N102" s="33" t="s">
        <v>96</v>
      </c>
      <c r="O102" s="34" t="s">
        <v>104</v>
      </c>
      <c r="P102" s="35" t="s">
        <v>86</v>
      </c>
      <c r="Q102" s="44"/>
    </row>
    <row r="103" spans="2:17" ht="43.5">
      <c r="B103" s="24">
        <v>43231505</v>
      </c>
      <c r="C103" s="26" t="s">
        <v>112</v>
      </c>
      <c r="D103" s="32">
        <v>44270</v>
      </c>
      <c r="E103" s="32">
        <v>44280</v>
      </c>
      <c r="F103" s="27">
        <v>8</v>
      </c>
      <c r="G103" s="27">
        <v>1</v>
      </c>
      <c r="H103" s="28" t="s">
        <v>48</v>
      </c>
      <c r="I103" s="31">
        <v>0</v>
      </c>
      <c r="J103" s="29">
        <v>70000000</v>
      </c>
      <c r="K103" s="36">
        <v>70000000</v>
      </c>
      <c r="L103" s="27">
        <v>0</v>
      </c>
      <c r="M103" s="27">
        <v>0</v>
      </c>
      <c r="N103" s="33" t="s">
        <v>96</v>
      </c>
      <c r="O103" s="34" t="s">
        <v>104</v>
      </c>
      <c r="P103" s="35" t="s">
        <v>86</v>
      </c>
      <c r="Q103" s="44"/>
    </row>
    <row r="104" spans="2:17" ht="43.5">
      <c r="B104" s="24">
        <v>43191510</v>
      </c>
      <c r="C104" s="26" t="s">
        <v>120</v>
      </c>
      <c r="D104" s="32">
        <v>44301</v>
      </c>
      <c r="E104" s="32">
        <v>44301</v>
      </c>
      <c r="F104" s="27">
        <v>5</v>
      </c>
      <c r="G104" s="27">
        <v>1</v>
      </c>
      <c r="H104" s="28" t="s">
        <v>46</v>
      </c>
      <c r="I104" s="31">
        <v>0</v>
      </c>
      <c r="J104" s="29">
        <v>20000000</v>
      </c>
      <c r="K104" s="36">
        <v>20000000</v>
      </c>
      <c r="L104" s="27">
        <v>0</v>
      </c>
      <c r="M104" s="27">
        <v>0</v>
      </c>
      <c r="N104" s="33" t="s">
        <v>96</v>
      </c>
      <c r="O104" s="34" t="s">
        <v>104</v>
      </c>
      <c r="P104" s="35" t="s">
        <v>86</v>
      </c>
      <c r="Q104" s="44"/>
    </row>
    <row r="105" spans="2:15" ht="30.75" customHeight="1" thickBot="1">
      <c r="B105" s="76" t="s">
        <v>19</v>
      </c>
      <c r="C105" s="76"/>
      <c r="E105" s="19"/>
      <c r="J105" s="44"/>
      <c r="K105" s="44"/>
      <c r="N105" s="20"/>
      <c r="O105" s="46"/>
    </row>
    <row r="106" spans="2:15" ht="30">
      <c r="B106" s="14" t="s">
        <v>6</v>
      </c>
      <c r="C106" s="15" t="s">
        <v>20</v>
      </c>
      <c r="D106" s="16" t="s">
        <v>13</v>
      </c>
      <c r="E106" s="20"/>
      <c r="J106" s="44"/>
      <c r="N106" s="20"/>
      <c r="O106" s="46"/>
    </row>
    <row r="107" spans="2:10" ht="15">
      <c r="B107" s="8"/>
      <c r="C107" s="4"/>
      <c r="D107" s="9"/>
      <c r="E107" s="20"/>
      <c r="J107" s="44"/>
    </row>
    <row r="108" spans="2:11" ht="15">
      <c r="B108" s="8"/>
      <c r="C108" s="4"/>
      <c r="D108" s="9"/>
      <c r="E108" s="20"/>
      <c r="K108" s="45"/>
    </row>
    <row r="109" spans="2:5" ht="15">
      <c r="B109" s="8"/>
      <c r="C109" s="4"/>
      <c r="D109" s="9"/>
      <c r="E109" s="20"/>
    </row>
    <row r="110" spans="2:5" ht="15">
      <c r="B110" s="8"/>
      <c r="C110" s="4"/>
      <c r="D110" s="9"/>
      <c r="E110" s="20"/>
    </row>
    <row r="111" spans="2:11" ht="15.75" thickBot="1">
      <c r="B111" s="12"/>
      <c r="C111" s="17"/>
      <c r="D111" s="18"/>
      <c r="K111" s="45"/>
    </row>
  </sheetData>
  <sheetProtection/>
  <mergeCells count="3">
    <mergeCell ref="H5:L9"/>
    <mergeCell ref="H11:L15"/>
    <mergeCell ref="B105:C105"/>
  </mergeCells>
  <hyperlinks>
    <hyperlink ref="C8" r:id="rId1" display="https://www.bomberosdebucaramanga.gov.co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Apoyojurid</cp:lastModifiedBy>
  <dcterms:created xsi:type="dcterms:W3CDTF">2012-12-10T15:58:41Z</dcterms:created>
  <dcterms:modified xsi:type="dcterms:W3CDTF">2021-04-07T21:13:59Z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